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40" windowHeight="9480" firstSheet="2" activeTab="7"/>
  </bookViews>
  <sheets>
    <sheet name="State Line " sheetId="1" r:id="rId1"/>
    <sheet name="Packard Pond" sheetId="3" r:id="rId2"/>
    <sheet name="Potash Brook" sheetId="2" r:id="rId3"/>
    <sheet name="Brandon Road" sheetId="4" r:id="rId4"/>
    <sheet name="Low Pond" sheetId="5" r:id="rId5"/>
    <sheet name="Commerce Drain" sheetId="6" r:id="rId6"/>
    <sheet name="Mill Brook Bigelow" sheetId="7" r:id="rId7"/>
    <sheet name="Mill Brooks Nursery" sheetId="8" r:id="rId8"/>
    <sheet name="Nancy Drive" sheetId="9" r:id="rId9"/>
    <sheet name="Old Mill Brook" sheetId="10" r:id="rId10"/>
    <sheet name="Lowe's Brook" sheetId="11" r:id="rId11"/>
    <sheet name="Clara Barton" sheetId="12" r:id="rId12"/>
    <sheet name="Little River" sheetId="13" r:id="rId13"/>
    <sheet name="Dudley Road" sheetId="14" r:id="rId14"/>
    <sheet name="Harwood Street" sheetId="15" r:id="rId15"/>
    <sheet name="Route 56" sheetId="16" r:id="rId1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8"/>
  <c r="C47"/>
  <c r="E8" i="16"/>
  <c r="E7"/>
  <c r="E6"/>
  <c r="E5"/>
  <c r="E4"/>
  <c r="E3"/>
  <c r="E76" i="8" l="1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3" i="12" l="1"/>
  <c r="E12"/>
  <c r="E11"/>
  <c r="E10"/>
  <c r="E9"/>
  <c r="E8"/>
  <c r="E7"/>
  <c r="E6"/>
  <c r="E5"/>
  <c r="E4"/>
  <c r="E3"/>
  <c r="E28" i="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65" l="1"/>
  <c r="E73"/>
  <c r="E72"/>
  <c r="E71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46" i="8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E25" s="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75" i="7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83" i="6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75" i="5"/>
  <c r="E74"/>
  <c r="E73"/>
  <c r="E72"/>
  <c r="E71"/>
  <c r="E70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65" i="4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9"/>
  <c r="E8"/>
  <c r="E7"/>
  <c r="E6"/>
  <c r="E5"/>
  <c r="E4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E19" s="1"/>
  <c r="C18"/>
  <c r="C17"/>
  <c r="C16"/>
  <c r="C15"/>
  <c r="C14"/>
  <c r="C13"/>
  <c r="C12"/>
  <c r="C11"/>
  <c r="C10"/>
  <c r="C9"/>
  <c r="C8"/>
  <c r="C7"/>
  <c r="C6"/>
  <c r="C5"/>
  <c r="C4"/>
  <c r="E79" i="2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0"/>
  <c r="C49"/>
  <c r="C48"/>
  <c r="C47"/>
  <c r="C46"/>
  <c r="C45"/>
  <c r="C44"/>
  <c r="E44" s="1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74" i="3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75" i="10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75" i="11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E65" i="12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E65" i="13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65" i="14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6" i="15"/>
  <c r="E36" s="1"/>
  <c r="C35"/>
  <c r="C34"/>
  <c r="C33"/>
  <c r="E33" s="1"/>
  <c r="C32"/>
  <c r="C31"/>
  <c r="C30"/>
  <c r="C29"/>
  <c r="E29" s="1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5"/>
  <c r="E34"/>
  <c r="E32"/>
  <c r="E31"/>
  <c r="E30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" i="14"/>
  <c r="E3" i="13"/>
  <c r="E3" i="11"/>
  <c r="E3" i="10"/>
  <c r="E3" i="9"/>
  <c r="E3" i="7"/>
  <c r="E3" i="6"/>
  <c r="E3" i="5"/>
  <c r="E3" i="4"/>
  <c r="E3" i="2"/>
  <c r="E3" i="3"/>
  <c r="C3" i="15"/>
  <c r="C3" i="14"/>
  <c r="C3" i="13"/>
  <c r="C3" i="10"/>
  <c r="C3" i="8"/>
  <c r="C3" i="7"/>
  <c r="C3" i="6"/>
  <c r="C3" i="5"/>
  <c r="C3" i="4"/>
  <c r="C3" i="2"/>
  <c r="C3" i="3"/>
  <c r="E84" i="1" l="1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"/>
  <c r="E25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E27" s="1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<sst xmlns="http://schemas.openxmlformats.org/spreadsheetml/2006/main" count="289" uniqueCount="21">
  <si>
    <t>Date</t>
  </si>
  <si>
    <t>Time</t>
  </si>
  <si>
    <t>Water Temperature</t>
  </si>
  <si>
    <t xml:space="preserve">            DO</t>
  </si>
  <si>
    <t>Conductivity</t>
  </si>
  <si>
    <t>Specific Conductivity</t>
  </si>
  <si>
    <t xml:space="preserve">            uS/cm</t>
  </si>
  <si>
    <t xml:space="preserve">   pH</t>
  </si>
  <si>
    <t>Turbidity</t>
  </si>
  <si>
    <t xml:space="preserve">  NTU's</t>
  </si>
  <si>
    <t xml:space="preserve">     degrees F</t>
  </si>
  <si>
    <t xml:space="preserve">     uS/cm</t>
  </si>
  <si>
    <t xml:space="preserve">        degrees C</t>
  </si>
  <si>
    <t xml:space="preserve">           mg/l</t>
  </si>
  <si>
    <t xml:space="preserve">  </t>
  </si>
  <si>
    <t xml:space="preserve">    </t>
  </si>
  <si>
    <t xml:space="preserve">    Date</t>
  </si>
  <si>
    <t xml:space="preserve">    E.  Coli</t>
  </si>
  <si>
    <t xml:space="preserve">   Col/100ml</t>
  </si>
  <si>
    <t>uSm/cm</t>
  </si>
  <si>
    <t>conductivity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</si>
</sst>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0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workbookViewId="0">
      <pane ySplit="1" topLeftCell="A13" activePane="bottomLeft" state="frozen"/>
      <selection pane="bottomLeft" activeCell="L30" sqref="L30"/>
    </sheetView>
  </sheetViews>
  <sheetFormatPr defaultRowHeight="15"/>
  <cols>
    <col min="1" max="1" width="11.42578125" customWidth="1"/>
    <col min="3" max="3" width="18" customWidth="1"/>
    <col min="4" max="4" width="11.140625" customWidth="1"/>
    <col min="5" max="5" width="19.7109375" customWidth="1"/>
    <col min="8" max="8" width="19.42578125" customWidth="1"/>
    <col min="9" max="10" width="14.855468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38494</v>
      </c>
      <c r="B3" s="2">
        <v>0.67013888888888884</v>
      </c>
      <c r="C3" s="3">
        <f>5/9*(H3-32)</f>
        <v>15.755555555555556</v>
      </c>
      <c r="D3" s="3">
        <v>5.1879999999999997</v>
      </c>
      <c r="E3" s="4">
        <f>I3/(1+(0.0191*(C3-25)))</f>
        <v>260.73826590094563</v>
      </c>
      <c r="F3" s="3">
        <v>7.1</v>
      </c>
      <c r="G3" s="4">
        <v>2.5</v>
      </c>
      <c r="H3" s="3">
        <v>60.36</v>
      </c>
      <c r="I3" s="4">
        <v>214.7</v>
      </c>
    </row>
    <row r="4" spans="1:10">
      <c r="A4" s="1">
        <v>38508</v>
      </c>
      <c r="B4" s="2">
        <v>0.35416666666666669</v>
      </c>
      <c r="C4" s="3">
        <f t="shared" ref="C4:C55" si="0">5/9*(H4-32)</f>
        <v>21.072222222222226</v>
      </c>
      <c r="D4" s="3">
        <v>8.4290000000000003</v>
      </c>
      <c r="E4" s="4">
        <f t="shared" ref="E4:E67" si="1">I4/(1+(0.0191*(C4-25)))</f>
        <v>224.97797248347257</v>
      </c>
      <c r="F4" s="3">
        <v>8.17</v>
      </c>
      <c r="G4" s="4">
        <v>1.9</v>
      </c>
      <c r="H4" s="3">
        <v>69.930000000000007</v>
      </c>
      <c r="I4" s="4">
        <v>208.1</v>
      </c>
    </row>
    <row r="5" spans="1:10">
      <c r="A5" s="1">
        <v>38546</v>
      </c>
      <c r="B5" s="2">
        <v>0.3298611111111111</v>
      </c>
      <c r="C5" s="3">
        <f t="shared" si="0"/>
        <v>23.083333333333332</v>
      </c>
      <c r="D5" s="3">
        <v>8.0229999999999997</v>
      </c>
      <c r="E5" s="4">
        <f t="shared" si="1"/>
        <v>206.04288667641234</v>
      </c>
      <c r="F5" s="3">
        <v>6.93</v>
      </c>
      <c r="G5" s="4">
        <v>2.7</v>
      </c>
      <c r="H5" s="3">
        <v>73.55</v>
      </c>
      <c r="I5" s="4">
        <v>198.5</v>
      </c>
    </row>
    <row r="6" spans="1:10">
      <c r="A6" s="1">
        <v>38560</v>
      </c>
      <c r="B6" s="2">
        <v>0.29305555555555557</v>
      </c>
      <c r="C6" s="3">
        <f t="shared" si="0"/>
        <v>24.716666666666665</v>
      </c>
      <c r="D6" s="3">
        <v>6.69</v>
      </c>
      <c r="E6" s="4">
        <f t="shared" si="1"/>
        <v>342.75487513259253</v>
      </c>
      <c r="F6" s="3">
        <v>6.9</v>
      </c>
      <c r="G6" s="4">
        <v>3</v>
      </c>
      <c r="H6" s="3">
        <v>76.489999999999995</v>
      </c>
      <c r="I6" s="4">
        <v>340.9</v>
      </c>
    </row>
    <row r="7" spans="1:10">
      <c r="A7" s="1">
        <v>38574</v>
      </c>
      <c r="B7" s="2">
        <v>0.28819444444444448</v>
      </c>
      <c r="C7" s="3">
        <f t="shared" si="0"/>
        <v>24.055555555555554</v>
      </c>
      <c r="D7" s="3">
        <v>7.4459999999999997</v>
      </c>
      <c r="E7" s="4">
        <f t="shared" si="1"/>
        <v>341.56138792552321</v>
      </c>
      <c r="F7" s="3">
        <v>7.8</v>
      </c>
      <c r="G7" s="4">
        <v>1.6</v>
      </c>
      <c r="H7" s="3">
        <v>75.3</v>
      </c>
      <c r="I7" s="4">
        <v>335.4</v>
      </c>
    </row>
    <row r="8" spans="1:10">
      <c r="A8" s="1">
        <v>38588</v>
      </c>
      <c r="B8" s="2">
        <v>0.30624999999999997</v>
      </c>
      <c r="C8" s="3">
        <f t="shared" si="0"/>
        <v>21.594444444444449</v>
      </c>
      <c r="D8" s="3">
        <v>6.6820000000000004</v>
      </c>
      <c r="E8" s="4">
        <f t="shared" si="1"/>
        <v>359.26905486129135</v>
      </c>
      <c r="F8" s="3"/>
      <c r="G8" s="4">
        <v>3.4</v>
      </c>
      <c r="H8" s="3">
        <v>70.87</v>
      </c>
      <c r="I8" s="4">
        <v>335.9</v>
      </c>
    </row>
    <row r="9" spans="1:10">
      <c r="A9" s="1">
        <v>38603</v>
      </c>
      <c r="B9" s="2">
        <v>0.33888888888888885</v>
      </c>
      <c r="C9" s="3">
        <f t="shared" si="0"/>
        <v>20.072222222222219</v>
      </c>
      <c r="D9" s="3">
        <v>8.5239999999999991</v>
      </c>
      <c r="E9" s="4">
        <f t="shared" si="1"/>
        <v>408.11169992573213</v>
      </c>
      <c r="F9" s="3">
        <v>7.05</v>
      </c>
      <c r="G9" s="4">
        <v>4.3</v>
      </c>
      <c r="H9" s="3">
        <v>68.13</v>
      </c>
      <c r="I9" s="4">
        <v>369.7</v>
      </c>
    </row>
    <row r="10" spans="1:10">
      <c r="A10" s="1">
        <v>38626</v>
      </c>
      <c r="B10" s="2">
        <v>0.57638888888888895</v>
      </c>
      <c r="C10" s="3">
        <f t="shared" si="0"/>
        <v>16.277777777777779</v>
      </c>
      <c r="D10" s="3">
        <v>9.76</v>
      </c>
      <c r="E10" s="4">
        <f t="shared" si="1"/>
        <v>294.45448061168031</v>
      </c>
      <c r="F10" s="3">
        <v>8.17</v>
      </c>
      <c r="G10" s="4">
        <v>1</v>
      </c>
      <c r="H10" s="3">
        <v>61.3</v>
      </c>
      <c r="I10" s="4">
        <v>245.4</v>
      </c>
    </row>
    <row r="11" spans="1:10">
      <c r="A11" s="1">
        <v>38857</v>
      </c>
      <c r="B11" s="2">
        <v>0.3576388888888889</v>
      </c>
      <c r="C11" s="3">
        <f t="shared" si="0"/>
        <v>14.15</v>
      </c>
      <c r="D11" s="3">
        <v>10.91</v>
      </c>
      <c r="E11" s="4">
        <f t="shared" si="1"/>
        <v>178.61535259503128</v>
      </c>
      <c r="F11" s="3">
        <v>7.13</v>
      </c>
      <c r="G11" s="4">
        <v>6.5</v>
      </c>
      <c r="H11" s="3">
        <v>57.47</v>
      </c>
      <c r="I11" s="4">
        <v>141.6</v>
      </c>
    </row>
    <row r="12" spans="1:10">
      <c r="A12" s="1">
        <v>38877</v>
      </c>
      <c r="B12" s="2">
        <v>0.3520833333333333</v>
      </c>
      <c r="C12" s="3">
        <f t="shared" si="0"/>
        <v>15.838888888888889</v>
      </c>
      <c r="D12" s="3">
        <v>9.6199999999999992</v>
      </c>
      <c r="E12" s="4">
        <f t="shared" si="1"/>
        <v>137.69316806741361</v>
      </c>
      <c r="F12" s="3">
        <v>6.85</v>
      </c>
      <c r="G12" s="4">
        <v>2.2999999999999998</v>
      </c>
      <c r="H12" s="3">
        <v>60.51</v>
      </c>
      <c r="I12" s="4">
        <v>113.6</v>
      </c>
    </row>
    <row r="13" spans="1:10">
      <c r="A13" s="1">
        <v>38898</v>
      </c>
      <c r="B13" s="2">
        <v>0.34722222222222227</v>
      </c>
      <c r="C13" s="3">
        <f t="shared" si="0"/>
        <v>22.772222222222222</v>
      </c>
      <c r="D13" s="3">
        <v>7.3</v>
      </c>
      <c r="E13" s="4">
        <f t="shared" si="1"/>
        <v>176.30173684830473</v>
      </c>
      <c r="F13" s="3">
        <v>6.73</v>
      </c>
      <c r="G13" s="4">
        <v>2.2000000000000002</v>
      </c>
      <c r="H13" s="3">
        <v>72.989999999999995</v>
      </c>
      <c r="I13" s="4">
        <v>168.8</v>
      </c>
    </row>
    <row r="14" spans="1:10">
      <c r="A14" s="1">
        <v>38912</v>
      </c>
      <c r="B14" s="2">
        <v>0.35000000000000003</v>
      </c>
      <c r="C14" s="3">
        <f t="shared" si="0"/>
        <v>22.494444444444444</v>
      </c>
      <c r="D14" s="3">
        <v>7.53</v>
      </c>
      <c r="E14" s="4">
        <f t="shared" si="1"/>
        <v>209.42212865819184</v>
      </c>
      <c r="F14" s="3">
        <v>6.92</v>
      </c>
      <c r="G14" s="4">
        <v>5.5</v>
      </c>
      <c r="H14" s="3">
        <v>72.489999999999995</v>
      </c>
      <c r="I14" s="4">
        <v>199.4</v>
      </c>
    </row>
    <row r="15" spans="1:10">
      <c r="A15" s="1">
        <v>38926</v>
      </c>
      <c r="B15" s="2">
        <v>0.35486111111111113</v>
      </c>
      <c r="C15" s="3">
        <f t="shared" si="0"/>
        <v>24.922222222222224</v>
      </c>
      <c r="D15" s="3">
        <v>6.95</v>
      </c>
      <c r="E15" s="4">
        <f t="shared" si="1"/>
        <v>240.95795643083113</v>
      </c>
      <c r="F15" s="3">
        <v>6.99</v>
      </c>
      <c r="G15" s="4">
        <v>1.5</v>
      </c>
      <c r="H15" s="3">
        <v>76.86</v>
      </c>
      <c r="I15" s="4">
        <v>240.6</v>
      </c>
    </row>
    <row r="16" spans="1:10">
      <c r="A16" s="1">
        <v>38940</v>
      </c>
      <c r="B16" s="2">
        <v>0.35555555555555557</v>
      </c>
      <c r="C16" s="3">
        <f t="shared" si="0"/>
        <v>21.872222222222227</v>
      </c>
      <c r="D16" s="3">
        <v>7.3</v>
      </c>
      <c r="E16" s="4">
        <f t="shared" si="1"/>
        <v>220.04564933910083</v>
      </c>
      <c r="F16" s="3">
        <v>6.92</v>
      </c>
      <c r="G16" s="4">
        <v>4.4000000000000004</v>
      </c>
      <c r="H16" s="3">
        <v>71.37</v>
      </c>
      <c r="I16" s="4">
        <v>206.9</v>
      </c>
    </row>
    <row r="17" spans="1:9">
      <c r="A17" s="1">
        <v>38954</v>
      </c>
      <c r="B17" s="2">
        <v>0.35555555555555557</v>
      </c>
      <c r="C17" s="3">
        <f t="shared" si="0"/>
        <v>21.172222222222224</v>
      </c>
      <c r="D17" s="3">
        <v>8.0399999999999991</v>
      </c>
      <c r="E17" s="4">
        <f t="shared" si="1"/>
        <v>293.02308018276187</v>
      </c>
      <c r="F17" s="3">
        <v>7.3</v>
      </c>
      <c r="G17" s="4">
        <v>1.4</v>
      </c>
      <c r="H17" s="3">
        <v>70.11</v>
      </c>
      <c r="I17" s="4">
        <v>271.60000000000002</v>
      </c>
    </row>
    <row r="18" spans="1:9">
      <c r="A18" s="1">
        <v>38968</v>
      </c>
      <c r="B18" s="2">
        <v>0.34930555555555554</v>
      </c>
      <c r="C18" s="3">
        <f t="shared" si="0"/>
        <v>18.777777777777779</v>
      </c>
      <c r="D18" s="3">
        <v>8.69</v>
      </c>
      <c r="E18" s="4">
        <f t="shared" si="1"/>
        <v>228.56350247150206</v>
      </c>
      <c r="F18" s="3">
        <v>7.45</v>
      </c>
      <c r="G18" s="4">
        <v>1.6</v>
      </c>
      <c r="H18" s="3">
        <v>65.8</v>
      </c>
      <c r="I18" s="4">
        <v>201.4</v>
      </c>
    </row>
    <row r="19" spans="1:9">
      <c r="A19" s="1">
        <v>38982</v>
      </c>
      <c r="B19" s="2">
        <v>0.33819444444444446</v>
      </c>
      <c r="C19" s="3">
        <f t="shared" si="0"/>
        <v>16.55</v>
      </c>
      <c r="D19" s="3"/>
      <c r="E19" s="4">
        <f t="shared" si="1"/>
        <v>383.73250815342146</v>
      </c>
      <c r="F19" s="3">
        <v>6.85</v>
      </c>
      <c r="G19" s="4">
        <v>2.6</v>
      </c>
      <c r="H19" s="3">
        <v>61.79</v>
      </c>
      <c r="I19" s="4">
        <v>321.8</v>
      </c>
    </row>
    <row r="20" spans="1:9">
      <c r="A20" s="1">
        <v>38996</v>
      </c>
      <c r="B20" s="2">
        <v>0.34027777777777773</v>
      </c>
      <c r="C20" s="3">
        <f t="shared" si="0"/>
        <v>15.138888888888889</v>
      </c>
      <c r="D20" s="3">
        <v>9.64</v>
      </c>
      <c r="E20" s="4">
        <f t="shared" si="1"/>
        <v>259.84017522544877</v>
      </c>
      <c r="F20" s="3">
        <v>7.02</v>
      </c>
      <c r="G20" s="4">
        <v>1.2</v>
      </c>
      <c r="H20" s="3">
        <v>59.25</v>
      </c>
      <c r="I20" s="4">
        <v>210.9</v>
      </c>
    </row>
    <row r="21" spans="1:9">
      <c r="A21" s="1">
        <v>39010</v>
      </c>
      <c r="B21" s="2">
        <v>0.34027777777777773</v>
      </c>
      <c r="C21" s="3">
        <f t="shared" si="0"/>
        <v>13.361111111111111</v>
      </c>
      <c r="D21" s="3">
        <v>9.31</v>
      </c>
      <c r="E21" s="4">
        <f t="shared" si="1"/>
        <v>213.45067882030636</v>
      </c>
      <c r="F21" s="3"/>
      <c r="G21" s="4">
        <v>1.9</v>
      </c>
      <c r="H21" s="3">
        <v>56.05</v>
      </c>
      <c r="I21" s="4">
        <v>166</v>
      </c>
    </row>
    <row r="22" spans="1:9">
      <c r="A22" s="1">
        <v>39221</v>
      </c>
      <c r="B22" s="2">
        <v>0.34375</v>
      </c>
      <c r="C22" s="3">
        <f t="shared" si="0"/>
        <v>12.611111111111112</v>
      </c>
      <c r="D22" s="3">
        <v>10.43</v>
      </c>
      <c r="E22" s="4">
        <f t="shared" si="1"/>
        <v>163.74711623134192</v>
      </c>
      <c r="F22" s="3">
        <v>7.07</v>
      </c>
      <c r="G22" s="4">
        <v>2</v>
      </c>
      <c r="H22" s="3">
        <v>54.7</v>
      </c>
      <c r="I22" s="4">
        <v>125</v>
      </c>
    </row>
    <row r="23" spans="1:9">
      <c r="A23" s="1">
        <v>39249</v>
      </c>
      <c r="B23" s="2">
        <v>0.34652777777777777</v>
      </c>
      <c r="C23" s="3">
        <f t="shared" si="0"/>
        <v>18.055555555555557</v>
      </c>
      <c r="D23" s="3">
        <v>8.77</v>
      </c>
      <c r="E23" s="4">
        <f t="shared" si="1"/>
        <v>297.45396317053644</v>
      </c>
      <c r="F23" s="3">
        <v>7.05</v>
      </c>
      <c r="G23" s="4">
        <v>1.8</v>
      </c>
      <c r="H23" s="3">
        <v>64.5</v>
      </c>
      <c r="I23" s="4">
        <v>258</v>
      </c>
    </row>
    <row r="24" spans="1:9">
      <c r="A24" s="1">
        <v>39284</v>
      </c>
      <c r="B24" s="2">
        <v>0.38125000000000003</v>
      </c>
      <c r="C24" s="3">
        <f t="shared" si="0"/>
        <v>22.055555555555557</v>
      </c>
      <c r="D24" s="3">
        <v>7.53</v>
      </c>
      <c r="E24" s="4"/>
      <c r="F24" s="3">
        <v>6.99</v>
      </c>
      <c r="G24" s="4">
        <v>1.5</v>
      </c>
      <c r="H24" s="3">
        <v>71.7</v>
      </c>
      <c r="I24" s="4"/>
    </row>
    <row r="25" spans="1:9">
      <c r="A25" s="1">
        <v>39312</v>
      </c>
      <c r="B25" s="2">
        <v>0.35000000000000003</v>
      </c>
      <c r="C25" s="3">
        <f t="shared" si="0"/>
        <v>20.666666666666668</v>
      </c>
      <c r="D25" s="3">
        <v>7.91</v>
      </c>
      <c r="E25" s="4">
        <f t="shared" si="1"/>
        <v>355.41665152451213</v>
      </c>
      <c r="F25" s="3">
        <v>7.18</v>
      </c>
      <c r="G25" s="4">
        <v>2</v>
      </c>
      <c r="H25" s="3">
        <v>69.2</v>
      </c>
      <c r="I25" s="4">
        <v>326</v>
      </c>
    </row>
    <row r="26" spans="1:9">
      <c r="A26" s="1">
        <v>39347</v>
      </c>
      <c r="B26" s="2">
        <v>0.34166666666666662</v>
      </c>
      <c r="C26" s="3">
        <f t="shared" si="0"/>
        <v>18.888888888888889</v>
      </c>
      <c r="D26" s="3">
        <v>8.1</v>
      </c>
      <c r="E26" s="4">
        <f t="shared" si="1"/>
        <v>537.76967104849359</v>
      </c>
      <c r="F26" s="3">
        <v>7.21</v>
      </c>
      <c r="G26" s="4">
        <v>1</v>
      </c>
      <c r="H26" s="3">
        <v>66</v>
      </c>
      <c r="I26" s="4">
        <v>475</v>
      </c>
    </row>
    <row r="27" spans="1:9">
      <c r="A27" s="1">
        <v>39376</v>
      </c>
      <c r="B27" s="2">
        <v>0.35069444444444442</v>
      </c>
      <c r="C27" s="3">
        <f t="shared" si="0"/>
        <v>15</v>
      </c>
      <c r="D27" s="3">
        <v>8.73</v>
      </c>
      <c r="E27" s="4">
        <f t="shared" si="1"/>
        <v>325.09270704573549</v>
      </c>
      <c r="F27" s="3">
        <v>7.32</v>
      </c>
      <c r="G27" s="4">
        <v>2.2999999999999998</v>
      </c>
      <c r="H27" s="3">
        <v>59</v>
      </c>
      <c r="I27" s="4">
        <v>263</v>
      </c>
    </row>
    <row r="28" spans="1:9">
      <c r="A28" s="1">
        <v>39403</v>
      </c>
      <c r="B28" s="2">
        <v>0.33819444444444446</v>
      </c>
      <c r="C28" s="3">
        <f t="shared" si="0"/>
        <v>5.6111111111111125</v>
      </c>
      <c r="D28" s="3">
        <v>9.81</v>
      </c>
      <c r="E28" s="4">
        <f t="shared" si="1"/>
        <v>230.27853998111888</v>
      </c>
      <c r="F28" s="3">
        <v>8.07</v>
      </c>
      <c r="G28" s="4">
        <v>1.6</v>
      </c>
      <c r="H28" s="3">
        <v>42.1</v>
      </c>
      <c r="I28" s="4">
        <v>145</v>
      </c>
    </row>
    <row r="29" spans="1:9">
      <c r="A29" s="1">
        <v>39529</v>
      </c>
      <c r="B29" s="2">
        <v>0.34097222222222223</v>
      </c>
      <c r="C29" s="3">
        <f t="shared" si="0"/>
        <v>2.8666666666666649</v>
      </c>
      <c r="D29" s="3">
        <v>12.73</v>
      </c>
      <c r="E29" s="4">
        <f t="shared" si="1"/>
        <v>187.95907054095258</v>
      </c>
      <c r="F29" s="3">
        <v>7.16</v>
      </c>
      <c r="G29" s="4">
        <v>1.9</v>
      </c>
      <c r="H29" s="3">
        <v>37.159999999999997</v>
      </c>
      <c r="I29" s="4">
        <v>108.5</v>
      </c>
    </row>
    <row r="30" spans="1:9">
      <c r="A30" s="1">
        <v>39557</v>
      </c>
      <c r="B30" s="2">
        <v>0.34097222222222223</v>
      </c>
      <c r="C30" s="3">
        <f t="shared" si="0"/>
        <v>13.777777777777777</v>
      </c>
      <c r="D30" s="3">
        <v>9.82</v>
      </c>
      <c r="E30" s="4">
        <f t="shared" si="1"/>
        <v>211.28852055608198</v>
      </c>
      <c r="F30" s="3">
        <v>7.31</v>
      </c>
      <c r="G30" s="4">
        <v>1.8</v>
      </c>
      <c r="H30" s="3">
        <v>56.8</v>
      </c>
      <c r="I30" s="4">
        <v>166</v>
      </c>
    </row>
    <row r="31" spans="1:9">
      <c r="A31" s="1">
        <v>39592</v>
      </c>
      <c r="B31" s="2">
        <v>0.34027777777777773</v>
      </c>
      <c r="C31" s="3">
        <f t="shared" si="0"/>
        <v>14.983333333333333</v>
      </c>
      <c r="D31" s="3">
        <v>9.42</v>
      </c>
      <c r="E31" s="4">
        <f t="shared" si="1"/>
        <v>237.17614471289693</v>
      </c>
      <c r="F31" s="3">
        <v>7.16</v>
      </c>
      <c r="G31" s="4">
        <v>2</v>
      </c>
      <c r="H31" s="3">
        <v>58.97</v>
      </c>
      <c r="I31" s="4">
        <v>191.8</v>
      </c>
    </row>
    <row r="32" spans="1:9">
      <c r="A32" s="1">
        <v>39620</v>
      </c>
      <c r="B32" s="2">
        <v>0.34791666666666665</v>
      </c>
      <c r="C32" s="3">
        <f t="shared" si="0"/>
        <v>19.716666666666665</v>
      </c>
      <c r="D32" s="3">
        <v>8.16</v>
      </c>
      <c r="E32" s="4">
        <f t="shared" si="1"/>
        <v>326.6642321017772</v>
      </c>
      <c r="F32" s="3">
        <v>7.02</v>
      </c>
      <c r="G32" s="4">
        <v>2.5</v>
      </c>
      <c r="H32" s="3">
        <v>67.489999999999995</v>
      </c>
      <c r="I32" s="4">
        <v>293.7</v>
      </c>
    </row>
    <row r="33" spans="1:9">
      <c r="A33" s="1">
        <v>39644</v>
      </c>
      <c r="B33" s="2">
        <v>0.34027777777777773</v>
      </c>
      <c r="C33" s="3">
        <f t="shared" si="0"/>
        <v>23.105555555555558</v>
      </c>
      <c r="D33" s="3">
        <v>7.78</v>
      </c>
      <c r="E33" s="4">
        <f t="shared" si="1"/>
        <v>275.2599764016764</v>
      </c>
      <c r="F33" s="3">
        <v>7.23</v>
      </c>
      <c r="G33" s="4">
        <v>1.5</v>
      </c>
      <c r="H33" s="3">
        <v>73.59</v>
      </c>
      <c r="I33" s="4">
        <v>265.3</v>
      </c>
    </row>
    <row r="34" spans="1:9">
      <c r="A34" s="1">
        <v>39683</v>
      </c>
      <c r="B34" s="2">
        <v>0.34236111111111112</v>
      </c>
      <c r="C34" s="3">
        <f t="shared" si="0"/>
        <v>20.81111111111111</v>
      </c>
      <c r="D34" s="3">
        <v>8.5399999999999991</v>
      </c>
      <c r="E34" s="4">
        <f t="shared" si="1"/>
        <v>200.54517369108194</v>
      </c>
      <c r="F34" s="3">
        <v>7.32</v>
      </c>
      <c r="G34" s="4">
        <v>1.4</v>
      </c>
      <c r="H34" s="3">
        <v>69.459999999999994</v>
      </c>
      <c r="I34" s="4">
        <v>184.5</v>
      </c>
    </row>
    <row r="35" spans="1:9">
      <c r="A35" s="1">
        <v>39711</v>
      </c>
      <c r="B35" s="2">
        <v>0.31944444444444448</v>
      </c>
      <c r="C35" s="3">
        <f t="shared" si="0"/>
        <v>16.283333333333335</v>
      </c>
      <c r="D35" s="3">
        <v>9.4600000000000009</v>
      </c>
      <c r="E35" s="4">
        <f t="shared" si="1"/>
        <v>168.44395299405929</v>
      </c>
      <c r="F35" s="3">
        <v>6.9</v>
      </c>
      <c r="G35" s="4">
        <v>1.7</v>
      </c>
      <c r="H35" s="3">
        <v>61.31</v>
      </c>
      <c r="I35" s="4">
        <v>140.4</v>
      </c>
    </row>
    <row r="36" spans="1:9">
      <c r="A36" s="1">
        <v>39751</v>
      </c>
      <c r="B36" s="2">
        <v>0.3444444444444445</v>
      </c>
      <c r="C36" s="3">
        <f t="shared" si="0"/>
        <v>7.7555555555555564</v>
      </c>
      <c r="D36" s="3">
        <v>11.41</v>
      </c>
      <c r="E36" s="4">
        <f t="shared" si="1"/>
        <v>161.04233491503857</v>
      </c>
      <c r="F36" s="3">
        <v>7.41</v>
      </c>
      <c r="G36" s="4">
        <v>1.9</v>
      </c>
      <c r="H36" s="3">
        <v>45.96</v>
      </c>
      <c r="I36" s="4">
        <v>108</v>
      </c>
    </row>
    <row r="37" spans="1:9">
      <c r="A37" s="1">
        <v>39767</v>
      </c>
      <c r="B37" s="2">
        <v>0.34722222222222227</v>
      </c>
      <c r="C37" s="3">
        <f t="shared" si="0"/>
        <v>9.5611111111111118</v>
      </c>
      <c r="D37" s="3">
        <v>10.93</v>
      </c>
      <c r="E37" s="4">
        <f t="shared" si="1"/>
        <v>179.40279433443297</v>
      </c>
      <c r="F37" s="3">
        <v>7.2</v>
      </c>
      <c r="G37" s="4">
        <v>1.9</v>
      </c>
      <c r="H37" s="3">
        <v>49.21</v>
      </c>
      <c r="I37" s="4">
        <v>126.5</v>
      </c>
    </row>
    <row r="38" spans="1:9">
      <c r="A38" s="1">
        <v>39886</v>
      </c>
      <c r="C38" s="3">
        <f t="shared" si="0"/>
        <v>3.0666666666666687</v>
      </c>
      <c r="D38" s="3">
        <v>12.55</v>
      </c>
      <c r="E38" s="4">
        <f t="shared" si="1"/>
        <v>216.66800518580555</v>
      </c>
      <c r="F38" s="3">
        <v>6.81</v>
      </c>
      <c r="G38" s="4">
        <v>1.3</v>
      </c>
      <c r="H38" s="3">
        <v>37.520000000000003</v>
      </c>
      <c r="I38" s="4">
        <v>125.9</v>
      </c>
    </row>
    <row r="39" spans="1:9">
      <c r="A39" s="1">
        <v>39914</v>
      </c>
      <c r="C39" s="3">
        <f t="shared" si="0"/>
        <v>10.1</v>
      </c>
      <c r="D39" s="3">
        <v>10.75</v>
      </c>
      <c r="E39" s="4">
        <f t="shared" si="1"/>
        <v>202.96054010986705</v>
      </c>
      <c r="F39" s="3">
        <v>7.05</v>
      </c>
      <c r="G39" s="4">
        <v>1.6</v>
      </c>
      <c r="H39" s="3">
        <v>50.18</v>
      </c>
      <c r="I39" s="4">
        <v>145.19999999999999</v>
      </c>
    </row>
    <row r="40" spans="1:9">
      <c r="A40" s="1">
        <v>39942</v>
      </c>
      <c r="C40" s="3">
        <f t="shared" si="0"/>
        <v>17.422222222222224</v>
      </c>
      <c r="D40" s="3">
        <v>9.11</v>
      </c>
      <c r="E40" s="4">
        <f t="shared" si="1"/>
        <v>199.82123787574474</v>
      </c>
      <c r="F40" s="3">
        <v>6.98</v>
      </c>
      <c r="G40" s="4">
        <v>1.7</v>
      </c>
      <c r="H40" s="3">
        <v>63.36</v>
      </c>
      <c r="I40" s="4">
        <v>170.9</v>
      </c>
    </row>
    <row r="41" spans="1:9">
      <c r="A41" s="1">
        <v>39977</v>
      </c>
      <c r="C41" s="3">
        <f t="shared" si="0"/>
        <v>17.349999999999998</v>
      </c>
      <c r="D41" s="3">
        <v>8.93</v>
      </c>
      <c r="E41" s="4">
        <f t="shared" si="1"/>
        <v>269.7084502011395</v>
      </c>
      <c r="F41" s="3">
        <v>7.16</v>
      </c>
      <c r="G41" s="4">
        <v>3.8</v>
      </c>
      <c r="H41" s="3">
        <v>63.23</v>
      </c>
      <c r="I41" s="4">
        <v>230.3</v>
      </c>
    </row>
    <row r="42" spans="1:9">
      <c r="A42" s="1">
        <v>40005</v>
      </c>
      <c r="C42" s="3">
        <f t="shared" si="0"/>
        <v>19.961111111111116</v>
      </c>
      <c r="D42" s="3">
        <v>8.6999999999999993</v>
      </c>
      <c r="E42" s="4">
        <f t="shared" si="1"/>
        <v>183.56699777410722</v>
      </c>
      <c r="F42" s="3">
        <v>7</v>
      </c>
      <c r="G42" s="4">
        <v>2.2999999999999998</v>
      </c>
      <c r="H42" s="3">
        <v>67.930000000000007</v>
      </c>
      <c r="I42" s="4">
        <v>165.9</v>
      </c>
    </row>
    <row r="43" spans="1:9">
      <c r="A43" s="1">
        <v>40031</v>
      </c>
      <c r="C43" s="3">
        <f t="shared" si="0"/>
        <v>23.244444444444447</v>
      </c>
      <c r="D43" s="3">
        <v>8.0299999999999994</v>
      </c>
      <c r="E43" s="4">
        <f t="shared" si="1"/>
        <v>162.65396828316597</v>
      </c>
      <c r="F43" s="3">
        <v>6.9</v>
      </c>
      <c r="G43" s="4">
        <v>2.2000000000000002</v>
      </c>
      <c r="H43" s="3">
        <v>73.84</v>
      </c>
      <c r="I43" s="4">
        <v>157.19999999999999</v>
      </c>
    </row>
    <row r="44" spans="1:9">
      <c r="A44" s="1">
        <v>40068</v>
      </c>
      <c r="C44" s="3">
        <f t="shared" si="0"/>
        <v>17.294444444444448</v>
      </c>
      <c r="D44" s="3">
        <v>8.8000000000000007</v>
      </c>
      <c r="E44" s="4">
        <f t="shared" si="1"/>
        <v>235.33580920380197</v>
      </c>
      <c r="F44" s="3">
        <v>7.21</v>
      </c>
      <c r="G44" s="4">
        <v>2.2000000000000002</v>
      </c>
      <c r="H44" s="3">
        <v>63.13</v>
      </c>
      <c r="I44" s="4">
        <v>200.7</v>
      </c>
    </row>
    <row r="45" spans="1:9">
      <c r="A45" s="1">
        <v>40097</v>
      </c>
      <c r="C45" s="3">
        <f t="shared" si="0"/>
        <v>13.03888888888889</v>
      </c>
      <c r="D45" s="3">
        <v>9.67</v>
      </c>
      <c r="E45" s="4">
        <f t="shared" si="1"/>
        <v>218.78242511216703</v>
      </c>
      <c r="F45" s="3">
        <v>7.11</v>
      </c>
      <c r="G45" s="4">
        <v>2.2000000000000002</v>
      </c>
      <c r="H45" s="3">
        <v>55.47</v>
      </c>
      <c r="I45" s="4">
        <v>168.8</v>
      </c>
    </row>
    <row r="46" spans="1:9">
      <c r="A46" s="1">
        <v>40132</v>
      </c>
      <c r="C46" s="3">
        <f t="shared" si="0"/>
        <v>9.155555555555555</v>
      </c>
      <c r="D46" s="3">
        <v>10.75</v>
      </c>
      <c r="E46" s="4">
        <f t="shared" si="1"/>
        <v>175.65969976132587</v>
      </c>
      <c r="F46" s="3">
        <v>6.98</v>
      </c>
      <c r="G46" s="4">
        <v>2.6</v>
      </c>
      <c r="H46" s="3">
        <v>48.48</v>
      </c>
      <c r="I46" s="4">
        <v>122.5</v>
      </c>
    </row>
    <row r="47" spans="1:9">
      <c r="A47" s="1">
        <v>40243</v>
      </c>
      <c r="C47" s="3">
        <f t="shared" si="0"/>
        <v>2.4166666666666674</v>
      </c>
      <c r="D47" s="3">
        <v>12.75</v>
      </c>
      <c r="E47" s="4">
        <f t="shared" si="1"/>
        <v>198.18578818564163</v>
      </c>
      <c r="F47" s="3">
        <v>6.65</v>
      </c>
      <c r="G47" s="4">
        <v>2.6</v>
      </c>
      <c r="H47" s="3">
        <v>36.35</v>
      </c>
      <c r="I47" s="4">
        <v>112.7</v>
      </c>
    </row>
    <row r="48" spans="1:9">
      <c r="A48" s="1">
        <v>40271</v>
      </c>
      <c r="C48" s="3">
        <f t="shared" si="0"/>
        <v>9.9444444444444446</v>
      </c>
      <c r="D48" s="3">
        <v>10.88</v>
      </c>
      <c r="E48" s="4">
        <f t="shared" si="1"/>
        <v>138.93121437316262</v>
      </c>
      <c r="F48" s="3">
        <v>6.52</v>
      </c>
      <c r="G48" s="4">
        <v>3.4</v>
      </c>
      <c r="H48" s="3">
        <v>49.9</v>
      </c>
      <c r="I48" s="4">
        <v>98.98</v>
      </c>
    </row>
    <row r="49" spans="1:9">
      <c r="A49" s="1">
        <v>40306</v>
      </c>
      <c r="C49" s="3">
        <f t="shared" si="0"/>
        <v>16.62777777777778</v>
      </c>
      <c r="D49" s="3">
        <v>8.9499999999999993</v>
      </c>
      <c r="E49" s="4">
        <f t="shared" si="1"/>
        <v>229.02292940641982</v>
      </c>
      <c r="F49" s="3">
        <v>7.08</v>
      </c>
      <c r="G49" s="4">
        <v>2.5</v>
      </c>
      <c r="H49" s="3">
        <v>61.93</v>
      </c>
      <c r="I49" s="4">
        <v>192.4</v>
      </c>
    </row>
    <row r="50" spans="1:9">
      <c r="A50" s="1">
        <v>40334</v>
      </c>
      <c r="C50" s="3">
        <f t="shared" si="0"/>
        <v>22.755555555555553</v>
      </c>
      <c r="D50" s="3">
        <v>7.95</v>
      </c>
      <c r="E50" s="4">
        <f t="shared" si="1"/>
        <v>236.85365293040081</v>
      </c>
      <c r="F50" s="3">
        <v>6.99</v>
      </c>
      <c r="G50" s="4">
        <v>2.5</v>
      </c>
      <c r="H50" s="3">
        <v>72.959999999999994</v>
      </c>
      <c r="I50" s="4">
        <v>226.7</v>
      </c>
    </row>
    <row r="51" spans="1:9">
      <c r="A51" s="1">
        <v>40362</v>
      </c>
      <c r="C51" s="3">
        <f t="shared" si="0"/>
        <v>21.327777777777779</v>
      </c>
      <c r="D51" s="3">
        <v>8.31</v>
      </c>
      <c r="E51" s="4">
        <f t="shared" si="1"/>
        <v>282.83810774494862</v>
      </c>
      <c r="F51" s="3">
        <v>7.07</v>
      </c>
      <c r="G51" s="4">
        <v>1.5</v>
      </c>
      <c r="H51" s="3">
        <v>70.39</v>
      </c>
      <c r="I51" s="4">
        <v>263</v>
      </c>
    </row>
    <row r="52" spans="1:9">
      <c r="A52" s="1">
        <v>40394</v>
      </c>
      <c r="C52" s="3">
        <f t="shared" si="0"/>
        <v>22.383333333333336</v>
      </c>
      <c r="D52" s="3">
        <v>7.78</v>
      </c>
      <c r="E52" s="4">
        <f t="shared" si="1"/>
        <v>443.88461315794547</v>
      </c>
      <c r="F52" s="3">
        <v>7.29</v>
      </c>
      <c r="G52" s="4">
        <v>1.1000000000000001</v>
      </c>
      <c r="H52" s="3">
        <v>72.290000000000006</v>
      </c>
      <c r="I52" s="4">
        <v>421.7</v>
      </c>
    </row>
    <row r="53" spans="1:9">
      <c r="A53" s="1">
        <v>40425</v>
      </c>
      <c r="C53" s="3">
        <f t="shared" si="0"/>
        <v>23.105555555555558</v>
      </c>
      <c r="D53" s="3">
        <v>7.03</v>
      </c>
      <c r="E53" s="4">
        <f t="shared" si="1"/>
        <v>533.81552151776293</v>
      </c>
      <c r="F53" s="3">
        <v>7.13</v>
      </c>
      <c r="G53" s="4">
        <v>0.9</v>
      </c>
      <c r="H53" s="3">
        <v>73.59</v>
      </c>
      <c r="I53" s="4">
        <v>514.5</v>
      </c>
    </row>
    <row r="54" spans="1:9">
      <c r="A54" s="1">
        <v>40458</v>
      </c>
      <c r="C54" s="3">
        <f t="shared" si="0"/>
        <v>13.56111111111111</v>
      </c>
      <c r="D54" s="3">
        <v>9.4</v>
      </c>
      <c r="E54" s="4">
        <f t="shared" si="1"/>
        <v>258.34363499489245</v>
      </c>
      <c r="F54" s="3">
        <v>7.2</v>
      </c>
      <c r="G54" s="4">
        <v>1.5</v>
      </c>
      <c r="H54" s="3">
        <v>56.41</v>
      </c>
      <c r="I54" s="4">
        <v>201.9</v>
      </c>
    </row>
    <row r="55" spans="1:9">
      <c r="A55" s="1">
        <v>40488</v>
      </c>
      <c r="C55" s="3">
        <f t="shared" si="0"/>
        <v>7.4277777777777763</v>
      </c>
      <c r="D55" s="3">
        <v>10.75</v>
      </c>
      <c r="E55" s="4">
        <f t="shared" si="1"/>
        <v>192.36252860895064</v>
      </c>
      <c r="F55" s="3">
        <v>7.03</v>
      </c>
      <c r="G55" s="4">
        <v>1.7</v>
      </c>
      <c r="H55" s="3">
        <v>45.37</v>
      </c>
      <c r="I55" s="4">
        <v>127.8</v>
      </c>
    </row>
    <row r="56" spans="1:9">
      <c r="A56" s="1">
        <v>40635</v>
      </c>
      <c r="C56" s="3">
        <v>4.7300000000000004</v>
      </c>
      <c r="D56" s="3">
        <v>11.48</v>
      </c>
      <c r="E56" s="4">
        <f t="shared" si="1"/>
        <v>210.16802019440541</v>
      </c>
      <c r="F56" s="3">
        <v>6.83</v>
      </c>
      <c r="G56" s="4">
        <v>0.9</v>
      </c>
      <c r="I56" s="4">
        <v>128.80000000000001</v>
      </c>
    </row>
    <row r="57" spans="1:9">
      <c r="A57" s="1">
        <v>40670</v>
      </c>
      <c r="C57" s="3">
        <v>14.49</v>
      </c>
      <c r="D57" s="3">
        <v>9.66</v>
      </c>
      <c r="E57" s="4">
        <f t="shared" si="1"/>
        <v>209.56911339127865</v>
      </c>
      <c r="F57" s="3">
        <v>7.07</v>
      </c>
      <c r="G57" s="4">
        <v>1.4</v>
      </c>
      <c r="I57" s="4">
        <v>167.5</v>
      </c>
    </row>
    <row r="58" spans="1:9">
      <c r="A58" s="1">
        <v>40698</v>
      </c>
      <c r="C58" s="3">
        <v>19.010000000000002</v>
      </c>
      <c r="D58" s="3">
        <v>8.8800000000000008</v>
      </c>
      <c r="E58" s="4">
        <f t="shared" si="1"/>
        <v>179.76695788462166</v>
      </c>
      <c r="F58" s="3">
        <v>6.97</v>
      </c>
      <c r="G58" s="4">
        <v>2.4</v>
      </c>
      <c r="I58" s="4">
        <v>159.19999999999999</v>
      </c>
    </row>
    <row r="59" spans="1:9">
      <c r="A59" s="1">
        <v>40726</v>
      </c>
      <c r="C59" s="3">
        <v>21.85</v>
      </c>
      <c r="D59" s="3">
        <v>8.4</v>
      </c>
      <c r="E59" s="4">
        <f t="shared" si="1"/>
        <v>193.86381652098507</v>
      </c>
      <c r="F59" s="3">
        <v>7.14</v>
      </c>
      <c r="G59" s="4">
        <v>2.2000000000000002</v>
      </c>
      <c r="I59" s="4">
        <v>182.2</v>
      </c>
    </row>
    <row r="60" spans="1:9">
      <c r="A60" s="1">
        <v>40758</v>
      </c>
      <c r="C60" s="3">
        <v>22.8</v>
      </c>
      <c r="D60" s="3">
        <v>7.34</v>
      </c>
      <c r="E60" s="4">
        <f t="shared" si="1"/>
        <v>362.74243721163282</v>
      </c>
      <c r="F60" s="3">
        <v>6.75</v>
      </c>
      <c r="G60" s="4">
        <v>1.1000000000000001</v>
      </c>
      <c r="I60" s="4">
        <v>347.5</v>
      </c>
    </row>
    <row r="61" spans="1:9">
      <c r="A61" s="1">
        <v>40784</v>
      </c>
      <c r="C61" s="3">
        <v>19.989999999999998</v>
      </c>
      <c r="D61" s="3">
        <v>8.65</v>
      </c>
      <c r="E61" s="4">
        <f t="shared" si="1"/>
        <v>130.59695303264701</v>
      </c>
      <c r="F61" s="3">
        <v>6.88</v>
      </c>
      <c r="G61" s="4">
        <v>4.9000000000000004</v>
      </c>
      <c r="I61" s="4">
        <v>118.1</v>
      </c>
    </row>
    <row r="62" spans="1:9">
      <c r="A62" s="1">
        <v>40817</v>
      </c>
      <c r="C62" s="3">
        <v>19.8</v>
      </c>
      <c r="D62" s="3">
        <v>8.39</v>
      </c>
      <c r="E62" s="4">
        <f t="shared" si="1"/>
        <v>162.32180130568014</v>
      </c>
      <c r="F62" s="3">
        <v>6.85</v>
      </c>
      <c r="G62" s="4">
        <v>2.4</v>
      </c>
      <c r="I62" s="4">
        <v>146.19999999999999</v>
      </c>
    </row>
    <row r="63" spans="1:9">
      <c r="A63" s="1">
        <v>40852</v>
      </c>
      <c r="C63" s="3">
        <v>6.07</v>
      </c>
      <c r="D63" s="3">
        <v>12.18</v>
      </c>
      <c r="E63" s="4">
        <f t="shared" si="1"/>
        <v>166.81364018689393</v>
      </c>
      <c r="F63" s="3">
        <v>6.85</v>
      </c>
      <c r="G63" s="4">
        <v>1.6</v>
      </c>
      <c r="I63" s="4">
        <v>106.5</v>
      </c>
    </row>
    <row r="64" spans="1:9">
      <c r="A64" s="1">
        <v>41002</v>
      </c>
      <c r="C64" s="3">
        <v>7.13</v>
      </c>
      <c r="D64" s="3">
        <v>11.48</v>
      </c>
      <c r="E64" s="4">
        <f t="shared" si="1"/>
        <v>230.00441790664098</v>
      </c>
      <c r="F64" s="3">
        <v>7.1</v>
      </c>
      <c r="G64" s="4">
        <v>2.9</v>
      </c>
      <c r="I64" s="4">
        <v>151.5</v>
      </c>
    </row>
    <row r="65" spans="1:10">
      <c r="A65" s="1">
        <v>41034</v>
      </c>
      <c r="C65" s="3">
        <v>13.06</v>
      </c>
      <c r="D65" s="3">
        <v>10.27</v>
      </c>
      <c r="E65" s="4">
        <f t="shared" si="1"/>
        <v>198.20039225541683</v>
      </c>
      <c r="F65" s="3">
        <v>6.96</v>
      </c>
      <c r="G65" s="4">
        <v>2.2000000000000002</v>
      </c>
      <c r="I65" s="4">
        <v>153</v>
      </c>
    </row>
    <row r="66" spans="1:10">
      <c r="A66" s="1">
        <v>41069</v>
      </c>
      <c r="C66" s="3">
        <v>19.13</v>
      </c>
      <c r="D66" s="3">
        <v>8.84</v>
      </c>
      <c r="E66" s="4">
        <f t="shared" si="1"/>
        <v>191.12878611258463</v>
      </c>
      <c r="F66" s="3">
        <v>7.41</v>
      </c>
      <c r="G66" s="4">
        <v>2.7</v>
      </c>
      <c r="I66" s="4">
        <v>169.7</v>
      </c>
      <c r="J66">
        <v>93</v>
      </c>
    </row>
    <row r="67" spans="1:10">
      <c r="A67" s="1">
        <v>41101</v>
      </c>
      <c r="C67" s="3">
        <v>24.02</v>
      </c>
      <c r="D67" s="3">
        <v>7.92</v>
      </c>
      <c r="E67" s="4">
        <f t="shared" si="1"/>
        <v>325.39066241916191</v>
      </c>
      <c r="F67" s="3">
        <v>7.12</v>
      </c>
      <c r="G67" s="4">
        <v>1.6</v>
      </c>
      <c r="I67" s="4">
        <v>319.3</v>
      </c>
      <c r="J67">
        <v>64</v>
      </c>
    </row>
    <row r="68" spans="1:10">
      <c r="A68" s="1">
        <v>41118</v>
      </c>
      <c r="C68" s="3">
        <v>23</v>
      </c>
      <c r="D68" s="3">
        <v>7.84</v>
      </c>
      <c r="E68" s="4">
        <f t="shared" ref="E68:E84" si="2">I68/(1+(0.0191*(C68-25)))</f>
        <v>374.19421917238509</v>
      </c>
      <c r="F68" s="3">
        <v>6.95</v>
      </c>
      <c r="G68" s="4">
        <v>1.4</v>
      </c>
      <c r="I68" s="4">
        <v>359.9</v>
      </c>
      <c r="J68">
        <v>132</v>
      </c>
    </row>
    <row r="69" spans="1:10">
      <c r="A69" s="1">
        <v>41149</v>
      </c>
      <c r="C69" s="3">
        <v>21.5</v>
      </c>
      <c r="D69" s="3">
        <v>8.02</v>
      </c>
      <c r="E69" s="4">
        <f t="shared" si="2"/>
        <v>233.18866205861863</v>
      </c>
      <c r="F69" s="3">
        <v>7.24</v>
      </c>
      <c r="G69" s="4">
        <v>5.8</v>
      </c>
      <c r="I69" s="4">
        <v>217.6</v>
      </c>
      <c r="J69">
        <v>800</v>
      </c>
    </row>
    <row r="70" spans="1:10">
      <c r="A70" s="1">
        <v>41176</v>
      </c>
      <c r="C70" s="3">
        <v>16.41</v>
      </c>
      <c r="D70" s="3">
        <v>9.44</v>
      </c>
      <c r="E70" s="4">
        <f t="shared" si="2"/>
        <v>251.93466924901696</v>
      </c>
      <c r="F70" s="3">
        <v>7.18</v>
      </c>
      <c r="G70" s="4">
        <v>2.8</v>
      </c>
      <c r="I70" s="4">
        <v>210.6</v>
      </c>
      <c r="J70">
        <v>80</v>
      </c>
    </row>
    <row r="71" spans="1:10">
      <c r="A71" s="1">
        <v>41384</v>
      </c>
      <c r="C71" s="3">
        <v>14.44</v>
      </c>
      <c r="D71" s="3">
        <v>9.9499999999999993</v>
      </c>
      <c r="E71" s="4">
        <f t="shared" si="2"/>
        <v>205.43552330941597</v>
      </c>
      <c r="F71" s="3">
        <v>7.02</v>
      </c>
      <c r="G71" s="4">
        <v>5</v>
      </c>
      <c r="I71" s="4">
        <v>164</v>
      </c>
      <c r="J71">
        <v>17</v>
      </c>
    </row>
    <row r="72" spans="1:10">
      <c r="A72" s="1">
        <v>41412</v>
      </c>
      <c r="C72" s="3">
        <v>15.92</v>
      </c>
      <c r="D72" s="3">
        <v>9.59</v>
      </c>
      <c r="E72" s="4">
        <f t="shared" si="2"/>
        <v>269.3050333183316</v>
      </c>
      <c r="F72" s="3">
        <v>7.22</v>
      </c>
      <c r="G72" s="4">
        <v>2</v>
      </c>
      <c r="I72" s="4">
        <v>222.6</v>
      </c>
      <c r="J72">
        <v>160</v>
      </c>
    </row>
    <row r="73" spans="1:10">
      <c r="A73" s="1">
        <v>41449</v>
      </c>
      <c r="C73" s="3">
        <v>22.28</v>
      </c>
      <c r="D73" s="3">
        <v>8.34</v>
      </c>
      <c r="E73" s="4">
        <f t="shared" si="2"/>
        <v>151.68008370884175</v>
      </c>
      <c r="F73" s="3">
        <v>7.16</v>
      </c>
      <c r="G73" s="4">
        <v>1.7</v>
      </c>
      <c r="I73" s="4">
        <v>143.80000000000001</v>
      </c>
      <c r="J73">
        <v>27</v>
      </c>
    </row>
    <row r="74" spans="1:10">
      <c r="A74" s="1">
        <v>41477</v>
      </c>
      <c r="C74" s="3">
        <v>26.34</v>
      </c>
      <c r="D74" s="3">
        <v>7.58</v>
      </c>
      <c r="E74" s="4">
        <f t="shared" si="2"/>
        <v>249.2214268024189</v>
      </c>
      <c r="F74" s="3">
        <v>6.96</v>
      </c>
      <c r="G74" s="4">
        <v>1</v>
      </c>
      <c r="I74" s="4">
        <v>255.6</v>
      </c>
      <c r="J74">
        <v>152</v>
      </c>
    </row>
    <row r="75" spans="1:10">
      <c r="A75" s="1">
        <v>41507</v>
      </c>
      <c r="C75" s="3">
        <v>21.86</v>
      </c>
      <c r="D75" s="3">
        <v>8.5399999999999991</v>
      </c>
      <c r="E75" s="4">
        <f t="shared" si="2"/>
        <v>228.50431796567329</v>
      </c>
      <c r="F75" s="3">
        <v>7.39</v>
      </c>
      <c r="G75" s="4">
        <v>0.7</v>
      </c>
      <c r="I75" s="4">
        <v>214.8</v>
      </c>
      <c r="J75">
        <v>72</v>
      </c>
    </row>
    <row r="76" spans="1:10">
      <c r="A76" s="1">
        <v>41539</v>
      </c>
      <c r="C76" s="3">
        <v>18.2</v>
      </c>
      <c r="D76" s="3">
        <v>8.98</v>
      </c>
      <c r="E76" s="4">
        <f t="shared" si="2"/>
        <v>189.51409001057326</v>
      </c>
      <c r="F76" s="3"/>
      <c r="G76" s="4">
        <v>1.3</v>
      </c>
      <c r="I76" s="4">
        <v>164.9</v>
      </c>
      <c r="J76">
        <v>50</v>
      </c>
    </row>
    <row r="77" spans="1:10">
      <c r="A77" s="1">
        <v>41560</v>
      </c>
      <c r="C77" s="3">
        <v>14.17</v>
      </c>
      <c r="D77" s="3">
        <v>9.6199999999999992</v>
      </c>
      <c r="E77" s="4">
        <f t="shared" si="2"/>
        <v>279.39335331281586</v>
      </c>
      <c r="F77" s="3"/>
      <c r="G77" s="4">
        <v>1.7</v>
      </c>
      <c r="I77" s="4">
        <v>221.6</v>
      </c>
    </row>
    <row r="78" spans="1:10">
      <c r="A78" s="1">
        <v>41756</v>
      </c>
      <c r="C78" s="3">
        <v>11.16</v>
      </c>
      <c r="D78" s="3">
        <v>11.1</v>
      </c>
      <c r="E78" s="4">
        <f t="shared" si="2"/>
        <v>311.15086399077825</v>
      </c>
      <c r="F78" s="3">
        <v>7.16</v>
      </c>
      <c r="G78" s="4">
        <v>1.4</v>
      </c>
      <c r="I78" s="4">
        <v>228.9</v>
      </c>
    </row>
    <row r="79" spans="1:10">
      <c r="A79" s="1">
        <v>41778</v>
      </c>
      <c r="C79" s="3">
        <v>18</v>
      </c>
      <c r="D79" s="3">
        <v>9.09</v>
      </c>
      <c r="E79" s="4">
        <f t="shared" si="2"/>
        <v>229.71257070298969</v>
      </c>
      <c r="F79" s="3">
        <v>7.05</v>
      </c>
      <c r="G79" s="4">
        <v>0.5</v>
      </c>
      <c r="I79" s="4">
        <v>199</v>
      </c>
      <c r="J79">
        <v>75</v>
      </c>
    </row>
    <row r="80" spans="1:10">
      <c r="A80" s="1">
        <v>41827</v>
      </c>
      <c r="C80" s="3">
        <v>22.8</v>
      </c>
      <c r="D80" s="3">
        <v>8.11</v>
      </c>
      <c r="E80" s="4">
        <f t="shared" si="2"/>
        <v>265.7675525585085</v>
      </c>
      <c r="F80" s="3">
        <v>7.23</v>
      </c>
      <c r="G80" s="4">
        <v>1.1000000000000001</v>
      </c>
      <c r="I80" s="4">
        <v>254.6</v>
      </c>
      <c r="J80">
        <v>60</v>
      </c>
    </row>
    <row r="81" spans="1:10">
      <c r="A81" s="1">
        <v>41842</v>
      </c>
      <c r="C81" s="3">
        <v>22.62</v>
      </c>
      <c r="D81" s="3">
        <v>8.1300000000000008</v>
      </c>
      <c r="E81" s="4">
        <f t="shared" si="2"/>
        <v>288.09628072939694</v>
      </c>
      <c r="F81" s="3">
        <v>7.24</v>
      </c>
      <c r="G81" s="4">
        <v>1.3</v>
      </c>
      <c r="I81" s="4">
        <v>275</v>
      </c>
      <c r="J81">
        <v>177</v>
      </c>
    </row>
    <row r="82" spans="1:10">
      <c r="A82" s="1">
        <v>41877</v>
      </c>
      <c r="C82" s="3">
        <v>21.86</v>
      </c>
      <c r="D82" s="3">
        <v>8.5399999999999991</v>
      </c>
      <c r="E82" s="4">
        <f t="shared" si="2"/>
        <v>414.13748130370863</v>
      </c>
      <c r="F82" s="3">
        <v>7.32</v>
      </c>
      <c r="G82" s="4">
        <v>2.2999999999999998</v>
      </c>
      <c r="I82" s="4">
        <v>389.3</v>
      </c>
      <c r="J82">
        <v>3</v>
      </c>
    </row>
    <row r="83" spans="1:10">
      <c r="A83" s="1">
        <v>41906</v>
      </c>
      <c r="C83" s="3">
        <v>15.58</v>
      </c>
      <c r="D83" s="3">
        <v>9.57</v>
      </c>
      <c r="E83" s="4">
        <f t="shared" si="2"/>
        <v>475.9303383336707</v>
      </c>
      <c r="F83" s="3">
        <v>7.22</v>
      </c>
      <c r="G83" s="4">
        <v>1.6</v>
      </c>
      <c r="I83" s="4">
        <v>390.3</v>
      </c>
      <c r="J83">
        <v>60</v>
      </c>
    </row>
    <row r="84" spans="1:10">
      <c r="A84" s="1">
        <v>41939</v>
      </c>
      <c r="C84" s="3">
        <v>11.72</v>
      </c>
      <c r="D84" s="3">
        <v>10.56</v>
      </c>
      <c r="E84" s="4">
        <f t="shared" si="2"/>
        <v>273.06150449117843</v>
      </c>
      <c r="F84" s="3">
        <v>7.01</v>
      </c>
      <c r="G84" s="4">
        <v>1.3</v>
      </c>
      <c r="I84" s="4">
        <v>203.8</v>
      </c>
      <c r="J84">
        <v>40</v>
      </c>
    </row>
    <row r="85" spans="1:10">
      <c r="A85" s="1">
        <v>42138</v>
      </c>
      <c r="C85" s="3">
        <v>17.68</v>
      </c>
      <c r="D85" s="3">
        <v>9.15</v>
      </c>
      <c r="E85" s="4">
        <v>278.7</v>
      </c>
      <c r="F85" s="3">
        <v>6.2</v>
      </c>
      <c r="G85" s="4">
        <v>0.1</v>
      </c>
      <c r="J85">
        <v>40</v>
      </c>
    </row>
    <row r="86" spans="1:10">
      <c r="A86" s="1">
        <v>42173</v>
      </c>
      <c r="C86" s="3">
        <v>19.82</v>
      </c>
      <c r="D86" s="3">
        <v>8.8800000000000008</v>
      </c>
      <c r="E86" s="4">
        <v>259.89999999999998</v>
      </c>
      <c r="F86" s="3">
        <v>7.3</v>
      </c>
      <c r="G86" s="4">
        <v>2.7</v>
      </c>
      <c r="J86">
        <v>100</v>
      </c>
    </row>
    <row r="87" spans="1:10">
      <c r="A87" s="1">
        <v>42201</v>
      </c>
      <c r="C87" s="3">
        <v>23.04</v>
      </c>
      <c r="D87" s="3">
        <v>7.98</v>
      </c>
      <c r="E87" s="4">
        <v>264.5</v>
      </c>
      <c r="F87" s="3">
        <v>7.54</v>
      </c>
      <c r="G87" s="4">
        <v>1.1000000000000001</v>
      </c>
      <c r="J87">
        <v>170</v>
      </c>
    </row>
    <row r="88" spans="1:10">
      <c r="A88" s="1">
        <v>42234</v>
      </c>
      <c r="C88" s="3">
        <v>23.89</v>
      </c>
      <c r="D88" s="3">
        <v>7.79</v>
      </c>
      <c r="E88" s="4">
        <v>378.6</v>
      </c>
      <c r="F88" s="3">
        <v>7.43</v>
      </c>
      <c r="G88" s="4">
        <v>0.9</v>
      </c>
      <c r="J88">
        <v>120</v>
      </c>
    </row>
    <row r="89" spans="1:10">
      <c r="A89" s="1">
        <v>42264</v>
      </c>
      <c r="C89" s="3">
        <v>19.21</v>
      </c>
      <c r="D89" s="3">
        <v>8.4600000000000009</v>
      </c>
      <c r="E89" s="4">
        <v>428.3</v>
      </c>
      <c r="F89" s="3">
        <v>7.46</v>
      </c>
      <c r="G89" s="4">
        <v>0.8</v>
      </c>
      <c r="J89">
        <v>240</v>
      </c>
    </row>
    <row r="90" spans="1:10">
      <c r="A90" s="1">
        <v>42292</v>
      </c>
      <c r="C90" s="3">
        <v>13.11</v>
      </c>
      <c r="D90" s="3">
        <v>9.41</v>
      </c>
      <c r="E90" s="4">
        <v>436.4</v>
      </c>
      <c r="F90" s="3">
        <v>6.87</v>
      </c>
      <c r="G90" s="4">
        <v>1.7</v>
      </c>
      <c r="J90">
        <v>380</v>
      </c>
    </row>
    <row r="91" spans="1:10">
      <c r="A91" s="1">
        <v>42530</v>
      </c>
      <c r="C91" s="3">
        <v>20.97</v>
      </c>
      <c r="D91" s="3">
        <v>9.1300000000000008</v>
      </c>
      <c r="E91" s="4">
        <v>307.39999999999998</v>
      </c>
      <c r="F91" s="3">
        <v>7.34</v>
      </c>
      <c r="G91" s="4">
        <v>0.6</v>
      </c>
    </row>
    <row r="92" spans="1:10">
      <c r="A92" s="1">
        <v>42564</v>
      </c>
      <c r="C92" s="3">
        <v>21.5</v>
      </c>
      <c r="D92" s="3">
        <v>8.02</v>
      </c>
      <c r="E92" s="4">
        <v>430.9</v>
      </c>
      <c r="F92" s="3">
        <v>6.93</v>
      </c>
      <c r="G92" s="4">
        <v>0.8</v>
      </c>
    </row>
    <row r="93" spans="1:10">
      <c r="A93" s="1">
        <v>42598</v>
      </c>
      <c r="C93" s="3">
        <v>25.27</v>
      </c>
      <c r="D93" s="3">
        <v>8.02</v>
      </c>
      <c r="E93" s="4">
        <v>316</v>
      </c>
      <c r="F93" s="3">
        <v>7.15</v>
      </c>
      <c r="G93" s="4">
        <v>0.4</v>
      </c>
    </row>
    <row r="94" spans="1:10">
      <c r="A94" s="1">
        <v>42627</v>
      </c>
      <c r="C94" s="3">
        <v>19.190000000000001</v>
      </c>
      <c r="D94" s="3">
        <v>8.2100000000000009</v>
      </c>
      <c r="E94" s="4">
        <v>521.20000000000005</v>
      </c>
      <c r="F94" s="3">
        <v>7.14</v>
      </c>
      <c r="G94" s="4">
        <v>1.2</v>
      </c>
    </row>
    <row r="95" spans="1:10">
      <c r="A95" s="1">
        <v>42929</v>
      </c>
      <c r="C95" s="3">
        <v>23.23</v>
      </c>
      <c r="D95" s="3">
        <v>8.11</v>
      </c>
      <c r="E95" s="4">
        <v>200.4</v>
      </c>
      <c r="F95" s="3">
        <v>6.93</v>
      </c>
      <c r="G95" s="4">
        <v>4.9000000000000004</v>
      </c>
    </row>
    <row r="96" spans="1:10">
      <c r="A96" s="1">
        <v>42964</v>
      </c>
      <c r="C96" s="3">
        <v>22.66</v>
      </c>
      <c r="D96" s="3">
        <v>7.97</v>
      </c>
      <c r="E96" s="4">
        <v>366.6</v>
      </c>
      <c r="F96" s="3">
        <v>6.94</v>
      </c>
    </row>
  </sheetData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pane ySplit="1" topLeftCell="A20" activePane="bottomLeft" state="frozen"/>
      <selection pane="bottomLeft" activeCell="L36" sqref="L36"/>
    </sheetView>
  </sheetViews>
  <sheetFormatPr defaultRowHeight="15"/>
  <cols>
    <col min="1" max="1" width="11.140625" customWidth="1"/>
    <col min="3" max="3" width="20.42578125" customWidth="1"/>
    <col min="4" max="4" width="10.85546875" customWidth="1"/>
    <col min="5" max="5" width="19.28515625" customWidth="1"/>
    <col min="7" max="7" width="9.5703125" customWidth="1"/>
    <col min="8" max="8" width="19.5703125" customWidth="1"/>
    <col min="9" max="9" width="15.140625" customWidth="1"/>
    <col min="10" max="10" width="11.8554687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3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3">
      <c r="A3" s="1">
        <v>38857</v>
      </c>
      <c r="B3" s="2">
        <v>0.4604166666666667</v>
      </c>
      <c r="C3" s="3">
        <f>5/9*(H3-32)</f>
        <v>13.350000000000001</v>
      </c>
      <c r="D3" s="3">
        <v>10.63</v>
      </c>
      <c r="E3" s="4">
        <f>I3/(1+(0.0191*(C3-25)))</f>
        <v>226.49954661504722</v>
      </c>
      <c r="F3" s="3">
        <v>7.09</v>
      </c>
      <c r="G3" s="4">
        <v>1</v>
      </c>
      <c r="H3" s="3">
        <v>56.03</v>
      </c>
      <c r="I3" s="4">
        <v>176.1</v>
      </c>
    </row>
    <row r="4" spans="1:13">
      <c r="A4" s="1">
        <v>38877</v>
      </c>
      <c r="B4" s="2">
        <v>0.4375</v>
      </c>
      <c r="C4" s="3">
        <f t="shared" ref="C4:C46" si="0">5/9*(H4-32)</f>
        <v>14.111111111111111</v>
      </c>
      <c r="D4" s="3">
        <v>9.52</v>
      </c>
      <c r="E4" s="4">
        <f t="shared" ref="E4:E67" si="1">I4/(1+(0.0191*(C4-25)))</f>
        <v>122.47131113043967</v>
      </c>
      <c r="F4" s="3">
        <v>6.79</v>
      </c>
      <c r="G4" s="4">
        <v>0.9</v>
      </c>
      <c r="H4" s="3">
        <v>57.4</v>
      </c>
      <c r="I4" s="4">
        <v>97</v>
      </c>
    </row>
    <row r="5" spans="1:13">
      <c r="A5" s="1">
        <v>38898</v>
      </c>
      <c r="B5" s="2">
        <v>0.44166666666666665</v>
      </c>
      <c r="C5" s="3">
        <f t="shared" si="0"/>
        <v>20.6</v>
      </c>
      <c r="D5" s="3">
        <v>7.8</v>
      </c>
      <c r="E5" s="4">
        <f t="shared" si="1"/>
        <v>234.94475741298746</v>
      </c>
      <c r="F5" s="3">
        <v>6.8</v>
      </c>
      <c r="G5" s="4">
        <v>1.3</v>
      </c>
      <c r="H5" s="3">
        <v>69.08</v>
      </c>
      <c r="I5" s="4">
        <v>215.2</v>
      </c>
    </row>
    <row r="6" spans="1:13">
      <c r="A6" s="1">
        <v>38912</v>
      </c>
      <c r="B6" s="2">
        <v>0.41944444444444445</v>
      </c>
      <c r="C6" s="3">
        <f t="shared" si="0"/>
        <v>19.333333333333332</v>
      </c>
      <c r="D6" s="3">
        <v>8.7100000000000009</v>
      </c>
      <c r="E6" s="4">
        <f t="shared" si="1"/>
        <v>257.57858931708591</v>
      </c>
      <c r="F6" s="3">
        <v>6.52</v>
      </c>
      <c r="G6" s="4">
        <v>1.1000000000000001</v>
      </c>
      <c r="H6" s="3">
        <v>66.8</v>
      </c>
      <c r="I6" s="4">
        <v>229.7</v>
      </c>
    </row>
    <row r="7" spans="1:13">
      <c r="A7" s="1">
        <v>38926</v>
      </c>
      <c r="B7" s="2">
        <v>0.42708333333333331</v>
      </c>
      <c r="C7" s="3">
        <f t="shared" si="0"/>
        <v>22.433333333333334</v>
      </c>
      <c r="D7" s="3">
        <v>6.41</v>
      </c>
      <c r="E7" s="4">
        <f t="shared" si="1"/>
        <v>313.78267255067595</v>
      </c>
      <c r="F7" s="3">
        <v>6.42</v>
      </c>
      <c r="G7" s="4">
        <v>1</v>
      </c>
      <c r="H7" s="3">
        <v>72.38</v>
      </c>
      <c r="I7" s="4">
        <v>298.39999999999998</v>
      </c>
    </row>
    <row r="8" spans="1:13">
      <c r="A8" s="1">
        <v>38954</v>
      </c>
      <c r="B8" s="2">
        <v>0.42777777777777781</v>
      </c>
      <c r="C8" s="3">
        <f t="shared" si="0"/>
        <v>17.405555555555555</v>
      </c>
      <c r="D8" s="3">
        <v>9.33</v>
      </c>
      <c r="E8" s="4">
        <f t="shared" si="1"/>
        <v>185.62573469542914</v>
      </c>
      <c r="F8" s="3">
        <v>7.13</v>
      </c>
      <c r="G8" s="4">
        <v>3.7</v>
      </c>
      <c r="H8" s="3">
        <v>63.33</v>
      </c>
      <c r="I8" s="4">
        <v>158.69999999999999</v>
      </c>
    </row>
    <row r="9" spans="1:13">
      <c r="A9" s="1">
        <v>38968</v>
      </c>
      <c r="B9" s="2">
        <v>0.41250000000000003</v>
      </c>
      <c r="C9" s="3">
        <f t="shared" si="0"/>
        <v>16.233333333333334</v>
      </c>
      <c r="D9" s="3">
        <v>8.77</v>
      </c>
      <c r="E9" s="4">
        <f t="shared" si="1"/>
        <v>235.41941089095036</v>
      </c>
      <c r="F9" s="3">
        <v>7.01</v>
      </c>
      <c r="G9" s="4">
        <v>1.3</v>
      </c>
      <c r="H9" s="3">
        <v>61.22</v>
      </c>
      <c r="I9" s="4">
        <v>196</v>
      </c>
    </row>
    <row r="10" spans="1:13">
      <c r="A10" s="1">
        <v>38982</v>
      </c>
      <c r="B10" s="2">
        <v>0.41041666666666665</v>
      </c>
      <c r="C10" s="3">
        <f t="shared" si="0"/>
        <v>11.71111111111111</v>
      </c>
      <c r="D10" s="3"/>
      <c r="E10" s="4">
        <f t="shared" si="1"/>
        <v>228.89851153426926</v>
      </c>
      <c r="F10" s="3">
        <v>6.67</v>
      </c>
      <c r="G10" s="4">
        <v>0.9</v>
      </c>
      <c r="H10" s="3">
        <v>53.08</v>
      </c>
      <c r="I10" s="4">
        <v>170.8</v>
      </c>
    </row>
    <row r="11" spans="1:13">
      <c r="A11" s="1">
        <v>38996</v>
      </c>
      <c r="B11" s="2">
        <v>0.41736111111111113</v>
      </c>
      <c r="C11" s="3">
        <f t="shared" si="0"/>
        <v>12.838888888888889</v>
      </c>
      <c r="D11" s="3">
        <v>8.75</v>
      </c>
      <c r="E11" s="4">
        <f t="shared" si="1"/>
        <v>203.58911383666415</v>
      </c>
      <c r="F11" s="3">
        <v>6.92</v>
      </c>
      <c r="G11" s="4">
        <v>1.3</v>
      </c>
      <c r="H11" s="3">
        <v>55.11</v>
      </c>
      <c r="I11" s="4">
        <v>156.30000000000001</v>
      </c>
    </row>
    <row r="12" spans="1:13">
      <c r="A12" s="1">
        <v>39010</v>
      </c>
      <c r="B12" s="2">
        <v>0.43055555555555558</v>
      </c>
      <c r="C12" s="3">
        <f t="shared" si="0"/>
        <v>12.922222222222222</v>
      </c>
      <c r="D12" s="3">
        <v>10.06</v>
      </c>
      <c r="E12" s="4">
        <f t="shared" si="1"/>
        <v>258.02193294751606</v>
      </c>
      <c r="F12" s="3"/>
      <c r="G12" s="4">
        <v>0.8</v>
      </c>
      <c r="H12" s="3">
        <v>55.26</v>
      </c>
      <c r="I12" s="4">
        <v>198.5</v>
      </c>
    </row>
    <row r="13" spans="1:13">
      <c r="A13" s="1">
        <v>39221</v>
      </c>
      <c r="B13" s="2">
        <v>0.4826388888888889</v>
      </c>
      <c r="C13" s="3">
        <f t="shared" si="0"/>
        <v>10.555555555555555</v>
      </c>
      <c r="D13" s="3">
        <v>10.82</v>
      </c>
      <c r="E13" s="4">
        <f t="shared" si="1"/>
        <v>185.05447291698633</v>
      </c>
      <c r="F13" s="3">
        <v>6.79</v>
      </c>
      <c r="G13" s="4">
        <v>1.3</v>
      </c>
      <c r="H13" s="3">
        <v>51</v>
      </c>
      <c r="I13" s="4">
        <v>134</v>
      </c>
      <c r="M13" s="4"/>
    </row>
    <row r="14" spans="1:13">
      <c r="A14" s="1">
        <v>39249</v>
      </c>
      <c r="B14" s="2">
        <v>0.4201388888888889</v>
      </c>
      <c r="C14" s="3">
        <f t="shared" si="0"/>
        <v>15.611111111111112</v>
      </c>
      <c r="D14" s="3">
        <v>8.48</v>
      </c>
      <c r="E14" s="4">
        <f t="shared" si="1"/>
        <v>408.20194826734178</v>
      </c>
      <c r="F14" s="3">
        <v>6.84</v>
      </c>
      <c r="G14" s="4">
        <v>1.5</v>
      </c>
      <c r="H14" s="3">
        <v>60.1</v>
      </c>
      <c r="I14" s="4">
        <v>335</v>
      </c>
    </row>
    <row r="15" spans="1:13">
      <c r="A15" s="1">
        <v>39284</v>
      </c>
      <c r="B15" s="2">
        <v>0.47013888888888888</v>
      </c>
      <c r="C15" s="3">
        <f t="shared" si="0"/>
        <v>18.722222222222225</v>
      </c>
      <c r="D15" s="3">
        <v>7.4</v>
      </c>
      <c r="E15" s="4">
        <f t="shared" si="1"/>
        <v>238.6107551588529</v>
      </c>
      <c r="F15" s="3">
        <v>6.78</v>
      </c>
      <c r="G15" s="4">
        <v>1.7</v>
      </c>
      <c r="H15" s="3">
        <v>65.7</v>
      </c>
      <c r="I15" s="4">
        <v>210</v>
      </c>
    </row>
    <row r="16" spans="1:13">
      <c r="A16" s="1">
        <v>39312</v>
      </c>
      <c r="B16" s="2">
        <v>0.41666666666666669</v>
      </c>
      <c r="C16" s="3">
        <f t="shared" si="0"/>
        <v>16.555555555555554</v>
      </c>
      <c r="D16" s="3">
        <v>7.37</v>
      </c>
      <c r="E16" s="4">
        <f t="shared" si="1"/>
        <v>250.38418737745749</v>
      </c>
      <c r="F16" s="3">
        <v>6.8</v>
      </c>
      <c r="G16" s="4">
        <v>4.9000000000000004</v>
      </c>
      <c r="H16" s="3">
        <v>61.8</v>
      </c>
      <c r="I16" s="4">
        <v>210</v>
      </c>
    </row>
    <row r="17" spans="1:9">
      <c r="A17" s="1">
        <v>39347</v>
      </c>
      <c r="B17" s="2">
        <v>0.42708333333333331</v>
      </c>
      <c r="C17" s="3">
        <f t="shared" si="0"/>
        <v>16.055555555555557</v>
      </c>
      <c r="D17" s="3">
        <v>6.52</v>
      </c>
      <c r="E17" s="4">
        <f t="shared" si="1"/>
        <v>271.35860206768552</v>
      </c>
      <c r="F17" s="3">
        <v>6.67</v>
      </c>
      <c r="G17" s="4">
        <v>1.2</v>
      </c>
      <c r="H17" s="3">
        <v>60.9</v>
      </c>
      <c r="I17" s="4">
        <v>225</v>
      </c>
    </row>
    <row r="18" spans="1:9">
      <c r="A18" s="1">
        <v>39376</v>
      </c>
      <c r="B18" s="2">
        <v>0.4069444444444445</v>
      </c>
      <c r="C18" s="3">
        <f t="shared" si="0"/>
        <v>12.888888888888891</v>
      </c>
      <c r="D18" s="3">
        <v>7.55</v>
      </c>
      <c r="E18" s="4">
        <f t="shared" si="1"/>
        <v>283.60387967794622</v>
      </c>
      <c r="F18" s="3">
        <v>6.74</v>
      </c>
      <c r="G18" s="4">
        <v>1.4</v>
      </c>
      <c r="H18" s="3">
        <v>55.2</v>
      </c>
      <c r="I18" s="4">
        <v>218</v>
      </c>
    </row>
    <row r="19" spans="1:9">
      <c r="A19" s="1">
        <v>39403</v>
      </c>
      <c r="B19" s="2">
        <v>0.39930555555555558</v>
      </c>
      <c r="C19" s="3">
        <f t="shared" si="0"/>
        <v>3.4999999999999987</v>
      </c>
      <c r="D19" s="3">
        <v>11.99</v>
      </c>
      <c r="E19" s="4">
        <f t="shared" si="1"/>
        <v>256.21447357257995</v>
      </c>
      <c r="F19" s="3">
        <v>6.99</v>
      </c>
      <c r="G19" s="4">
        <v>0.9</v>
      </c>
      <c r="H19" s="3">
        <v>38.299999999999997</v>
      </c>
      <c r="I19" s="4">
        <v>151</v>
      </c>
    </row>
    <row r="20" spans="1:9">
      <c r="A20" s="1">
        <v>39529</v>
      </c>
      <c r="B20" s="2">
        <v>0.39166666666666666</v>
      </c>
      <c r="C20" s="3">
        <f t="shared" si="0"/>
        <v>1.4333333333333325</v>
      </c>
      <c r="D20" s="3">
        <v>12.99</v>
      </c>
      <c r="E20" s="4">
        <f t="shared" si="1"/>
        <v>273.87959724301811</v>
      </c>
      <c r="F20" s="3">
        <v>6.88</v>
      </c>
      <c r="G20" s="4">
        <v>0.9</v>
      </c>
      <c r="H20" s="3">
        <v>34.58</v>
      </c>
      <c r="I20" s="4">
        <v>150.6</v>
      </c>
    </row>
    <row r="21" spans="1:9">
      <c r="A21" s="1">
        <v>39557</v>
      </c>
      <c r="B21" s="2">
        <v>0.41250000000000003</v>
      </c>
      <c r="C21" s="3">
        <f t="shared" si="0"/>
        <v>12.811111111111114</v>
      </c>
      <c r="D21" s="3">
        <v>10.130000000000001</v>
      </c>
      <c r="E21" s="4">
        <f t="shared" si="1"/>
        <v>225.23690281879234</v>
      </c>
      <c r="F21" s="3">
        <v>7.1</v>
      </c>
      <c r="G21" s="4">
        <v>2.8</v>
      </c>
      <c r="H21" s="3">
        <v>55.06</v>
      </c>
      <c r="I21" s="4">
        <v>172.8</v>
      </c>
    </row>
    <row r="22" spans="1:9">
      <c r="A22" s="1">
        <v>39592</v>
      </c>
      <c r="B22" s="2">
        <v>0.41736111111111113</v>
      </c>
      <c r="C22" s="3">
        <f t="shared" si="0"/>
        <v>14.188888888888888</v>
      </c>
      <c r="D22" s="3">
        <v>9.9700000000000006</v>
      </c>
      <c r="E22" s="4">
        <f t="shared" si="1"/>
        <v>208.69360658790711</v>
      </c>
      <c r="F22" s="3">
        <v>7.07</v>
      </c>
      <c r="G22" s="4">
        <v>1.2</v>
      </c>
      <c r="H22" s="3">
        <v>57.54</v>
      </c>
      <c r="I22" s="4">
        <v>165.6</v>
      </c>
    </row>
    <row r="23" spans="1:9">
      <c r="A23" s="1">
        <v>39620</v>
      </c>
      <c r="B23" s="2">
        <v>0.42152777777777778</v>
      </c>
      <c r="C23" s="3">
        <f t="shared" si="0"/>
        <v>17.105555555555554</v>
      </c>
      <c r="D23" s="3">
        <v>6.91</v>
      </c>
      <c r="E23" s="4">
        <f t="shared" si="1"/>
        <v>229.85903993813903</v>
      </c>
      <c r="F23" s="3">
        <v>6.33</v>
      </c>
      <c r="G23" s="4">
        <v>1.7</v>
      </c>
      <c r="H23" s="3">
        <v>62.79</v>
      </c>
      <c r="I23" s="4">
        <v>195.2</v>
      </c>
    </row>
    <row r="24" spans="1:9">
      <c r="A24" s="1">
        <v>39644</v>
      </c>
      <c r="B24" s="2">
        <v>0.3659722222222222</v>
      </c>
      <c r="C24" s="3">
        <f t="shared" si="0"/>
        <v>18.55</v>
      </c>
      <c r="D24" s="3">
        <v>5.45</v>
      </c>
      <c r="E24" s="4">
        <f t="shared" si="1"/>
        <v>259.35071081939543</v>
      </c>
      <c r="F24" s="3">
        <v>6.78</v>
      </c>
      <c r="G24" s="4">
        <v>2.5</v>
      </c>
      <c r="H24" s="3">
        <v>65.39</v>
      </c>
      <c r="I24" s="4">
        <v>227.4</v>
      </c>
    </row>
    <row r="25" spans="1:9">
      <c r="A25" s="1">
        <v>39683</v>
      </c>
      <c r="B25" s="2">
        <v>0.41250000000000003</v>
      </c>
      <c r="C25" s="3">
        <f t="shared" si="0"/>
        <v>16.027777777777779</v>
      </c>
      <c r="D25" s="3">
        <v>8.5500000000000007</v>
      </c>
      <c r="E25" s="4">
        <f t="shared" si="1"/>
        <v>579.75173227580979</v>
      </c>
      <c r="F25" s="3">
        <v>6.89</v>
      </c>
      <c r="G25" s="4">
        <v>0.8</v>
      </c>
      <c r="H25" s="3">
        <v>60.85</v>
      </c>
      <c r="I25" s="4">
        <v>480.4</v>
      </c>
    </row>
    <row r="26" spans="1:9">
      <c r="A26" s="1">
        <v>39711</v>
      </c>
      <c r="B26" s="2">
        <v>0.40208333333333335</v>
      </c>
      <c r="C26" s="3">
        <f t="shared" si="0"/>
        <v>11.466666666666667</v>
      </c>
      <c r="D26" s="3">
        <v>10.15</v>
      </c>
      <c r="E26" s="4">
        <f t="shared" si="1"/>
        <v>200.26612243430102</v>
      </c>
      <c r="F26" s="3">
        <v>6.94</v>
      </c>
      <c r="G26" s="4">
        <v>0.5</v>
      </c>
      <c r="H26" s="3">
        <v>52.64</v>
      </c>
      <c r="I26" s="4">
        <v>148.5</v>
      </c>
    </row>
    <row r="27" spans="1:9">
      <c r="A27" s="1">
        <v>39751</v>
      </c>
      <c r="B27" s="2">
        <v>0.41875000000000001</v>
      </c>
      <c r="C27" s="3">
        <f t="shared" si="0"/>
        <v>4.9222222222222225</v>
      </c>
      <c r="D27" s="3">
        <v>11.96</v>
      </c>
      <c r="E27" s="4">
        <f t="shared" si="1"/>
        <v>200.96852736621469</v>
      </c>
      <c r="F27" s="3">
        <v>7.03</v>
      </c>
      <c r="G27" s="4">
        <v>0.8</v>
      </c>
      <c r="H27" s="3">
        <v>40.86</v>
      </c>
      <c r="I27" s="4">
        <v>123.9</v>
      </c>
    </row>
    <row r="28" spans="1:9">
      <c r="A28" s="1">
        <v>39767</v>
      </c>
      <c r="B28" s="2">
        <v>0.41180555555555554</v>
      </c>
      <c r="C28" s="3">
        <f t="shared" si="0"/>
        <v>10.811111111111112</v>
      </c>
      <c r="D28" s="3">
        <v>10.5</v>
      </c>
      <c r="E28" s="4">
        <f t="shared" si="1"/>
        <v>235.53063361444183</v>
      </c>
      <c r="F28" s="3">
        <v>7.13</v>
      </c>
      <c r="G28" s="4">
        <v>4.0999999999999996</v>
      </c>
      <c r="H28" s="3">
        <v>51.46</v>
      </c>
      <c r="I28" s="4">
        <v>171.7</v>
      </c>
    </row>
    <row r="29" spans="1:9">
      <c r="A29" s="1">
        <v>39886</v>
      </c>
      <c r="C29" s="3">
        <f t="shared" si="0"/>
        <v>1.1500000000000001</v>
      </c>
      <c r="D29" s="3">
        <v>13.24</v>
      </c>
      <c r="E29" s="4">
        <f t="shared" si="1"/>
        <v>287.07079426593083</v>
      </c>
      <c r="F29" s="3">
        <v>6.88</v>
      </c>
      <c r="G29" s="4">
        <v>1.3</v>
      </c>
      <c r="H29" s="3">
        <v>34.07</v>
      </c>
      <c r="I29" s="4">
        <v>156.30000000000001</v>
      </c>
    </row>
    <row r="30" spans="1:9">
      <c r="A30" s="1">
        <v>39914</v>
      </c>
      <c r="C30" s="3">
        <f t="shared" si="0"/>
        <v>8.4222222222222207</v>
      </c>
      <c r="D30" s="3">
        <v>11</v>
      </c>
      <c r="E30" s="4">
        <f t="shared" si="1"/>
        <v>273.35340830010995</v>
      </c>
      <c r="F30" s="3">
        <v>6.91</v>
      </c>
      <c r="G30" s="4">
        <v>1.8</v>
      </c>
      <c r="H30" s="3">
        <v>47.16</v>
      </c>
      <c r="I30" s="4">
        <v>186.8</v>
      </c>
    </row>
    <row r="31" spans="1:9">
      <c r="A31" s="1">
        <v>39942</v>
      </c>
      <c r="C31" s="3">
        <f t="shared" si="0"/>
        <v>15.761111111111111</v>
      </c>
      <c r="D31" s="3">
        <v>9.32</v>
      </c>
      <c r="E31" s="4">
        <f t="shared" si="1"/>
        <v>258.51897674462532</v>
      </c>
      <c r="F31" s="3">
        <v>6.96</v>
      </c>
      <c r="G31" s="4">
        <v>1.8</v>
      </c>
      <c r="H31" s="3">
        <v>60.37</v>
      </c>
      <c r="I31" s="4">
        <v>212.9</v>
      </c>
    </row>
    <row r="32" spans="1:9">
      <c r="A32" s="1">
        <v>39977</v>
      </c>
      <c r="C32" s="3">
        <f t="shared" si="0"/>
        <v>13.994444444444444</v>
      </c>
      <c r="D32" s="3">
        <v>8.6300000000000008</v>
      </c>
      <c r="E32" s="4">
        <f t="shared" si="1"/>
        <v>497.59817786497041</v>
      </c>
      <c r="F32" s="3">
        <v>6.74</v>
      </c>
      <c r="G32" s="4">
        <v>2.1</v>
      </c>
      <c r="H32" s="3">
        <v>57.19</v>
      </c>
      <c r="I32" s="4">
        <v>393</v>
      </c>
    </row>
    <row r="33" spans="1:9">
      <c r="A33" s="1">
        <v>40005</v>
      </c>
      <c r="C33" s="3">
        <f t="shared" si="0"/>
        <v>16.005555555555556</v>
      </c>
      <c r="D33" s="3">
        <v>8.7100000000000009</v>
      </c>
      <c r="E33" s="4">
        <f t="shared" si="1"/>
        <v>384.68684995884678</v>
      </c>
      <c r="F33" s="3">
        <v>6.77</v>
      </c>
      <c r="G33" s="4">
        <v>1.3</v>
      </c>
      <c r="H33" s="3">
        <v>60.81</v>
      </c>
      <c r="I33" s="4">
        <v>318.60000000000002</v>
      </c>
    </row>
    <row r="34" spans="1:9">
      <c r="A34" s="1">
        <v>40031</v>
      </c>
      <c r="C34" s="3">
        <f t="shared" si="0"/>
        <v>18.294444444444448</v>
      </c>
      <c r="D34" s="3">
        <v>7.96</v>
      </c>
      <c r="E34" s="4">
        <f t="shared" si="1"/>
        <v>336.03850488988905</v>
      </c>
      <c r="F34" s="3">
        <v>6.87</v>
      </c>
      <c r="G34" s="4">
        <v>1.5</v>
      </c>
      <c r="H34" s="3">
        <v>64.930000000000007</v>
      </c>
      <c r="I34" s="4">
        <v>293</v>
      </c>
    </row>
    <row r="35" spans="1:9">
      <c r="A35" s="1">
        <v>40068</v>
      </c>
      <c r="C35" s="3">
        <f t="shared" si="0"/>
        <v>14.33888888888889</v>
      </c>
      <c r="D35" s="3">
        <v>8.8000000000000007</v>
      </c>
      <c r="E35" s="4">
        <f t="shared" si="1"/>
        <v>578.37235632949671</v>
      </c>
      <c r="F35" s="3">
        <v>6.76</v>
      </c>
      <c r="G35" s="4">
        <v>1.5</v>
      </c>
      <c r="H35" s="3">
        <v>57.81</v>
      </c>
      <c r="I35" s="4">
        <v>460.6</v>
      </c>
    </row>
    <row r="36" spans="1:9">
      <c r="A36" s="1">
        <v>40097</v>
      </c>
      <c r="C36" s="3">
        <f t="shared" si="0"/>
        <v>8.9777777777777761</v>
      </c>
      <c r="D36" s="3">
        <v>9.81</v>
      </c>
      <c r="E36" s="4">
        <f t="shared" si="1"/>
        <v>207.50010407026824</v>
      </c>
      <c r="F36" s="3">
        <v>6.83</v>
      </c>
      <c r="G36" s="4">
        <v>0.5</v>
      </c>
      <c r="H36" s="3">
        <v>48.16</v>
      </c>
      <c r="I36" s="4">
        <v>144</v>
      </c>
    </row>
    <row r="37" spans="1:9">
      <c r="A37" s="1">
        <v>40132</v>
      </c>
      <c r="C37" s="3">
        <f t="shared" si="0"/>
        <v>10.294444444444446</v>
      </c>
      <c r="D37" s="3">
        <v>10.53</v>
      </c>
      <c r="E37" s="4">
        <f t="shared" si="1"/>
        <v>186.19879282120297</v>
      </c>
      <c r="F37" s="3">
        <v>6.83</v>
      </c>
      <c r="G37" s="4">
        <v>1.8</v>
      </c>
      <c r="H37" s="3">
        <v>50.53</v>
      </c>
      <c r="I37" s="4">
        <v>133.9</v>
      </c>
    </row>
    <row r="38" spans="1:9">
      <c r="A38" s="1">
        <v>40243</v>
      </c>
      <c r="C38" s="3">
        <f t="shared" si="0"/>
        <v>1.2333333333333327</v>
      </c>
      <c r="D38" s="3">
        <v>13.09</v>
      </c>
      <c r="E38" s="4">
        <f t="shared" si="1"/>
        <v>271.58353528632563</v>
      </c>
      <c r="F38" s="3">
        <v>6.68</v>
      </c>
      <c r="G38" s="4">
        <v>1</v>
      </c>
      <c r="H38" s="3">
        <v>34.22</v>
      </c>
      <c r="I38" s="4">
        <v>148.30000000000001</v>
      </c>
    </row>
    <row r="39" spans="1:9">
      <c r="A39" s="1">
        <v>40271</v>
      </c>
      <c r="C39" s="3">
        <f t="shared" si="0"/>
        <v>10.877777777777776</v>
      </c>
      <c r="D39" s="3">
        <v>10.52</v>
      </c>
      <c r="E39" s="4">
        <f t="shared" si="1"/>
        <v>192.80657416860535</v>
      </c>
      <c r="F39" s="3">
        <v>6.73</v>
      </c>
      <c r="G39" s="4">
        <v>0.8</v>
      </c>
      <c r="H39" s="3">
        <v>51.58</v>
      </c>
      <c r="I39" s="4">
        <v>140.80000000000001</v>
      </c>
    </row>
    <row r="40" spans="1:9">
      <c r="A40" s="1">
        <v>40306</v>
      </c>
      <c r="C40" s="3">
        <f t="shared" si="0"/>
        <v>12.633333333333335</v>
      </c>
      <c r="D40" s="3">
        <v>9.6300000000000008</v>
      </c>
      <c r="E40" s="4">
        <f t="shared" si="1"/>
        <v>241.42551027978652</v>
      </c>
      <c r="F40" s="3">
        <v>6.77</v>
      </c>
      <c r="G40" s="4">
        <v>106.9</v>
      </c>
      <c r="H40" s="3">
        <v>54.74</v>
      </c>
      <c r="I40" s="4">
        <v>184.4</v>
      </c>
    </row>
    <row r="41" spans="1:9">
      <c r="A41" s="1">
        <v>40334</v>
      </c>
      <c r="C41" s="3">
        <f t="shared" si="0"/>
        <v>16.616666666666667</v>
      </c>
      <c r="D41" s="3">
        <v>7.39</v>
      </c>
      <c r="E41" s="4">
        <f t="shared" si="1"/>
        <v>703.43521978381784</v>
      </c>
      <c r="F41" s="3">
        <v>6.51</v>
      </c>
      <c r="G41" s="4">
        <v>3.3</v>
      </c>
      <c r="H41" s="3">
        <v>61.91</v>
      </c>
      <c r="I41" s="4">
        <v>590.79999999999995</v>
      </c>
    </row>
    <row r="42" spans="1:9">
      <c r="A42" s="1">
        <v>40362</v>
      </c>
      <c r="C42" s="3">
        <f t="shared" si="0"/>
        <v>15.327777777777781</v>
      </c>
      <c r="D42" s="3">
        <v>3.97</v>
      </c>
      <c r="E42" s="4">
        <f t="shared" si="1"/>
        <v>567.42595584642675</v>
      </c>
      <c r="F42" s="3">
        <v>6.22</v>
      </c>
      <c r="G42" s="4">
        <v>12.2</v>
      </c>
      <c r="H42" s="3">
        <v>59.59</v>
      </c>
      <c r="I42" s="4">
        <v>462.6</v>
      </c>
    </row>
    <row r="43" spans="1:9">
      <c r="A43" s="1">
        <v>40394</v>
      </c>
      <c r="C43" s="3">
        <f t="shared" si="0"/>
        <v>21.822222222222223</v>
      </c>
      <c r="D43" s="3">
        <v>6.09</v>
      </c>
      <c r="E43" s="4">
        <f t="shared" si="1"/>
        <v>265.72854145029299</v>
      </c>
      <c r="F43" s="3">
        <v>6.56</v>
      </c>
      <c r="G43" s="4">
        <v>2.2000000000000002</v>
      </c>
      <c r="H43" s="3">
        <v>71.28</v>
      </c>
      <c r="I43" s="4">
        <v>249.6</v>
      </c>
    </row>
    <row r="44" spans="1:9">
      <c r="A44" s="1">
        <v>40425</v>
      </c>
      <c r="C44" s="3">
        <f t="shared" si="0"/>
        <v>20.627777777777776</v>
      </c>
      <c r="D44" s="3">
        <v>5.34</v>
      </c>
      <c r="E44" s="4">
        <f t="shared" si="1"/>
        <v>234.48141248955102</v>
      </c>
      <c r="F44" s="3">
        <v>6.43</v>
      </c>
      <c r="G44" s="4">
        <v>10</v>
      </c>
      <c r="H44" s="3">
        <v>69.13</v>
      </c>
      <c r="I44" s="4">
        <v>214.9</v>
      </c>
    </row>
    <row r="45" spans="1:9">
      <c r="A45" s="1">
        <v>40458</v>
      </c>
      <c r="C45" s="3">
        <f t="shared" si="0"/>
        <v>12.455555555555557</v>
      </c>
      <c r="D45" s="3">
        <v>9.3000000000000007</v>
      </c>
      <c r="E45" s="4">
        <f t="shared" si="1"/>
        <v>256.44360213396141</v>
      </c>
      <c r="F45" s="3">
        <v>6.66</v>
      </c>
      <c r="G45" s="4">
        <v>1.2</v>
      </c>
      <c r="H45" s="3">
        <v>54.42</v>
      </c>
      <c r="I45" s="4">
        <v>195</v>
      </c>
    </row>
    <row r="46" spans="1:9">
      <c r="A46" s="1">
        <v>40488</v>
      </c>
      <c r="C46" s="3">
        <f t="shared" si="0"/>
        <v>6.7888888888888888</v>
      </c>
      <c r="D46" s="3">
        <v>10.74</v>
      </c>
      <c r="E46" s="4">
        <f t="shared" si="1"/>
        <v>265.57583171337978</v>
      </c>
      <c r="F46" s="3">
        <v>6.8</v>
      </c>
      <c r="G46" s="4">
        <v>1.1000000000000001</v>
      </c>
      <c r="H46" s="3">
        <v>44.22</v>
      </c>
      <c r="I46" s="4">
        <v>173.2</v>
      </c>
    </row>
    <row r="47" spans="1:9">
      <c r="A47" s="1">
        <v>40635</v>
      </c>
      <c r="C47" s="3">
        <v>3.76</v>
      </c>
      <c r="D47" s="3">
        <v>11.87</v>
      </c>
      <c r="E47" s="4">
        <f t="shared" si="1"/>
        <v>372.6973529233606</v>
      </c>
      <c r="F47" s="3">
        <v>6.87</v>
      </c>
      <c r="G47" s="4">
        <v>0.9</v>
      </c>
      <c r="I47" s="4">
        <v>221.5</v>
      </c>
    </row>
    <row r="48" spans="1:9">
      <c r="A48" s="1">
        <v>40670</v>
      </c>
      <c r="C48" s="3">
        <v>13.46</v>
      </c>
      <c r="D48" s="3">
        <v>9.3699999999999992</v>
      </c>
      <c r="E48" s="4">
        <f t="shared" si="1"/>
        <v>383.28035649690992</v>
      </c>
      <c r="F48" s="3">
        <v>7</v>
      </c>
      <c r="G48" s="4">
        <v>2</v>
      </c>
      <c r="I48" s="4">
        <v>298.8</v>
      </c>
    </row>
    <row r="49" spans="1:10">
      <c r="A49" s="1">
        <v>40698</v>
      </c>
      <c r="C49" s="3">
        <v>13.44</v>
      </c>
      <c r="D49" s="3">
        <v>8.69</v>
      </c>
      <c r="E49" s="4">
        <f t="shared" si="1"/>
        <v>433.00599072900036</v>
      </c>
      <c r="F49" s="3">
        <v>6.73</v>
      </c>
      <c r="G49" s="4">
        <v>1.2</v>
      </c>
      <c r="I49" s="4">
        <v>337.4</v>
      </c>
    </row>
    <row r="50" spans="1:10">
      <c r="A50" s="1">
        <v>40726</v>
      </c>
      <c r="C50" s="3">
        <v>15.57</v>
      </c>
      <c r="D50" s="3">
        <v>8.49</v>
      </c>
      <c r="E50" s="4">
        <f t="shared" si="1"/>
        <v>795.71941011383274</v>
      </c>
      <c r="F50" s="3">
        <v>6.83</v>
      </c>
      <c r="G50" s="4">
        <v>1.6</v>
      </c>
      <c r="I50" s="4">
        <v>652.4</v>
      </c>
    </row>
    <row r="51" spans="1:10">
      <c r="A51" s="1">
        <v>40758</v>
      </c>
      <c r="C51" s="3">
        <v>19.34</v>
      </c>
      <c r="D51" s="3">
        <v>3.62</v>
      </c>
      <c r="E51" s="4">
        <f t="shared" si="1"/>
        <v>410.81115020394799</v>
      </c>
      <c r="F51" s="3">
        <v>6.17</v>
      </c>
      <c r="G51" s="4">
        <v>2.8</v>
      </c>
      <c r="I51" s="4">
        <v>366.4</v>
      </c>
    </row>
    <row r="52" spans="1:10">
      <c r="A52" s="1">
        <v>40784</v>
      </c>
      <c r="C52" s="3">
        <v>17.93</v>
      </c>
      <c r="D52" s="3">
        <v>8.84</v>
      </c>
      <c r="E52" s="4">
        <f t="shared" si="1"/>
        <v>141.62455503877044</v>
      </c>
      <c r="F52" s="3">
        <v>6.9</v>
      </c>
      <c r="G52" s="4">
        <v>4</v>
      </c>
      <c r="I52" s="4">
        <v>122.5</v>
      </c>
    </row>
    <row r="53" spans="1:10">
      <c r="A53" s="1">
        <v>40817</v>
      </c>
      <c r="C53" s="3">
        <v>17.5</v>
      </c>
      <c r="D53" s="3">
        <v>8.23</v>
      </c>
      <c r="E53" s="4">
        <f t="shared" si="1"/>
        <v>251.64867230814122</v>
      </c>
      <c r="F53" s="3">
        <v>6.81</v>
      </c>
      <c r="G53" s="4">
        <v>1.2</v>
      </c>
      <c r="I53" s="4">
        <v>215.6</v>
      </c>
    </row>
    <row r="54" spans="1:10">
      <c r="A54" s="1">
        <v>40852</v>
      </c>
      <c r="C54" s="3">
        <v>3.58</v>
      </c>
      <c r="D54" s="3">
        <v>12.84</v>
      </c>
      <c r="E54" s="4">
        <f t="shared" si="1"/>
        <v>250.98243630664876</v>
      </c>
      <c r="F54" s="3">
        <v>6.88</v>
      </c>
      <c r="G54" s="4">
        <v>1</v>
      </c>
      <c r="I54" s="4">
        <v>148.30000000000001</v>
      </c>
    </row>
    <row r="55" spans="1:10">
      <c r="A55" s="1">
        <v>41002</v>
      </c>
      <c r="C55" s="3">
        <v>4.38</v>
      </c>
      <c r="D55" s="3">
        <v>12.47</v>
      </c>
      <c r="E55" s="4">
        <f t="shared" si="1"/>
        <v>290.35334021822695</v>
      </c>
      <c r="F55" s="3">
        <v>6.99</v>
      </c>
      <c r="G55" s="4">
        <v>1.2</v>
      </c>
      <c r="I55" s="4">
        <v>176</v>
      </c>
    </row>
    <row r="56" spans="1:10">
      <c r="A56" s="1">
        <v>41034</v>
      </c>
      <c r="C56" s="3">
        <v>12.82</v>
      </c>
      <c r="D56" s="3">
        <v>10.26</v>
      </c>
      <c r="E56" s="4">
        <f t="shared" si="1"/>
        <v>249.81690518946729</v>
      </c>
      <c r="F56" s="3">
        <v>7.04</v>
      </c>
      <c r="G56" s="4">
        <v>1.6</v>
      </c>
      <c r="I56" s="4">
        <v>191.7</v>
      </c>
    </row>
    <row r="57" spans="1:10">
      <c r="A57" s="1">
        <v>41069</v>
      </c>
      <c r="C57" s="3">
        <v>16.88</v>
      </c>
      <c r="D57" s="3">
        <v>8.93</v>
      </c>
      <c r="E57" s="4">
        <f t="shared" si="1"/>
        <v>209.60862011011849</v>
      </c>
      <c r="F57" s="3">
        <v>7.36</v>
      </c>
      <c r="G57" s="4">
        <v>3</v>
      </c>
      <c r="I57" s="4">
        <v>177.1</v>
      </c>
      <c r="J57">
        <v>106</v>
      </c>
    </row>
    <row r="58" spans="1:10">
      <c r="A58" s="1">
        <v>41101</v>
      </c>
      <c r="C58" s="3">
        <v>17.61</v>
      </c>
      <c r="D58" s="3">
        <v>5.3</v>
      </c>
      <c r="E58" s="4">
        <f t="shared" si="1"/>
        <v>338.24260552761768</v>
      </c>
      <c r="F58" s="3">
        <v>6.44</v>
      </c>
      <c r="G58" s="4">
        <v>5.0999999999999996</v>
      </c>
      <c r="I58" s="4">
        <v>290.5</v>
      </c>
      <c r="J58">
        <v>41</v>
      </c>
    </row>
    <row r="59" spans="1:10">
      <c r="A59" s="1">
        <v>41118</v>
      </c>
      <c r="C59" s="3">
        <v>18.13</v>
      </c>
      <c r="D59" s="3">
        <v>2.21</v>
      </c>
      <c r="E59" s="4">
        <f t="shared" si="1"/>
        <v>520.03780000299275</v>
      </c>
      <c r="F59" s="3">
        <v>6.12</v>
      </c>
      <c r="G59" s="4">
        <v>23</v>
      </c>
      <c r="I59" s="4">
        <v>451.8</v>
      </c>
      <c r="J59">
        <v>194</v>
      </c>
    </row>
    <row r="60" spans="1:10">
      <c r="A60" s="1">
        <v>41149</v>
      </c>
      <c r="C60" s="3">
        <v>20.86</v>
      </c>
      <c r="D60" s="3">
        <v>7.81</v>
      </c>
      <c r="E60" s="4">
        <f t="shared" si="1"/>
        <v>219.45302879927377</v>
      </c>
      <c r="F60" s="3">
        <v>7.18</v>
      </c>
      <c r="G60" s="4">
        <v>6.9</v>
      </c>
      <c r="I60" s="4">
        <v>202.1</v>
      </c>
      <c r="J60">
        <v>1120</v>
      </c>
    </row>
    <row r="61" spans="1:10">
      <c r="A61" s="1">
        <v>41176</v>
      </c>
      <c r="C61" s="3">
        <v>14.14</v>
      </c>
      <c r="D61" s="3">
        <v>9.33</v>
      </c>
      <c r="E61" s="4">
        <f t="shared" si="1"/>
        <v>243.63655633417196</v>
      </c>
      <c r="F61" s="3">
        <v>7.05</v>
      </c>
      <c r="G61" s="4">
        <v>0.8</v>
      </c>
      <c r="I61" s="4">
        <v>193.1</v>
      </c>
      <c r="J61">
        <v>32</v>
      </c>
    </row>
    <row r="62" spans="1:10">
      <c r="A62" s="1">
        <v>41384</v>
      </c>
      <c r="C62" s="3">
        <v>12.03</v>
      </c>
      <c r="D62" s="3">
        <v>7.85</v>
      </c>
      <c r="E62" s="4">
        <f t="shared" si="1"/>
        <v>305.20834856494918</v>
      </c>
      <c r="F62" s="3">
        <v>7.05</v>
      </c>
      <c r="G62" s="4">
        <v>5.3</v>
      </c>
      <c r="I62" s="4">
        <v>229.6</v>
      </c>
      <c r="J62">
        <v>100</v>
      </c>
    </row>
    <row r="63" spans="1:10">
      <c r="A63" s="1">
        <v>41412</v>
      </c>
      <c r="C63" s="3">
        <v>13.16</v>
      </c>
      <c r="D63" s="3">
        <v>9.6300000000000008</v>
      </c>
      <c r="E63" s="4">
        <f t="shared" si="1"/>
        <v>272.66054666501259</v>
      </c>
      <c r="F63" s="3">
        <v>7.13</v>
      </c>
      <c r="G63" s="4">
        <v>5</v>
      </c>
      <c r="I63" s="4">
        <v>211</v>
      </c>
      <c r="J63">
        <v>60</v>
      </c>
    </row>
    <row r="64" spans="1:10">
      <c r="A64" s="1">
        <v>41449</v>
      </c>
      <c r="C64" s="3">
        <v>21.18</v>
      </c>
      <c r="D64" s="3">
        <v>7.93</v>
      </c>
      <c r="E64" s="4">
        <f t="shared" si="1"/>
        <v>162.99223980031022</v>
      </c>
      <c r="F64" s="3">
        <v>7.36</v>
      </c>
      <c r="G64" s="4">
        <v>2</v>
      </c>
      <c r="I64" s="4">
        <v>151.1</v>
      </c>
      <c r="J64">
        <v>40</v>
      </c>
    </row>
    <row r="65" spans="1:10">
      <c r="A65" s="1">
        <v>41477</v>
      </c>
      <c r="C65" s="3">
        <v>17.57</v>
      </c>
      <c r="D65" s="3">
        <v>3.98</v>
      </c>
      <c r="E65" s="4">
        <f t="shared" si="1"/>
        <v>153.24786414431171</v>
      </c>
      <c r="F65" s="3">
        <v>5.84</v>
      </c>
      <c r="G65" s="4">
        <v>1.2</v>
      </c>
      <c r="I65" s="4">
        <v>131.5</v>
      </c>
      <c r="J65">
        <v>32</v>
      </c>
    </row>
    <row r="66" spans="1:10">
      <c r="A66" s="1">
        <v>41507</v>
      </c>
      <c r="C66" s="3">
        <v>17.079999999999998</v>
      </c>
      <c r="D66" s="3">
        <v>5.38</v>
      </c>
      <c r="E66" s="4">
        <f t="shared" si="1"/>
        <v>537.62807401193322</v>
      </c>
      <c r="F66" s="3">
        <v>6.25</v>
      </c>
      <c r="G66" s="4">
        <v>9.3000000000000007</v>
      </c>
      <c r="I66" s="4">
        <v>456.3</v>
      </c>
      <c r="J66">
        <v>150</v>
      </c>
    </row>
    <row r="67" spans="1:10">
      <c r="A67" s="1">
        <v>41539</v>
      </c>
      <c r="C67" s="3">
        <v>16.989999999999998</v>
      </c>
      <c r="D67" s="3">
        <v>8.9600000000000009</v>
      </c>
      <c r="E67" s="4">
        <f t="shared" si="1"/>
        <v>195.51149987780531</v>
      </c>
      <c r="F67" s="3"/>
      <c r="G67" s="4">
        <v>5.6</v>
      </c>
      <c r="I67" s="4">
        <v>165.6</v>
      </c>
      <c r="J67">
        <v>20</v>
      </c>
    </row>
    <row r="68" spans="1:10">
      <c r="A68" s="1">
        <v>41560</v>
      </c>
      <c r="C68" s="3">
        <v>14.14</v>
      </c>
      <c r="D68" s="3">
        <v>9.33</v>
      </c>
      <c r="E68" s="4">
        <f t="shared" ref="E68:E75" si="2">I68/(1+(0.0191*(C68-25)))</f>
        <v>243.63655633417196</v>
      </c>
      <c r="F68" s="3"/>
      <c r="G68" s="4">
        <v>0.8</v>
      </c>
      <c r="I68" s="4">
        <v>193.1</v>
      </c>
    </row>
    <row r="69" spans="1:10">
      <c r="A69" s="1">
        <v>41756</v>
      </c>
      <c r="C69" s="3">
        <v>10.26</v>
      </c>
      <c r="D69" s="3">
        <v>11.04</v>
      </c>
      <c r="E69" s="4">
        <f t="shared" si="2"/>
        <v>491.32457207439182</v>
      </c>
      <c r="F69" s="3">
        <v>7.22</v>
      </c>
      <c r="G69" s="4">
        <v>0.8</v>
      </c>
      <c r="I69" s="4">
        <v>353</v>
      </c>
    </row>
    <row r="70" spans="1:10">
      <c r="A70" s="1">
        <v>41776</v>
      </c>
      <c r="C70" s="3">
        <v>19.14</v>
      </c>
      <c r="D70" s="3">
        <v>9.0299999999999994</v>
      </c>
      <c r="E70" s="4">
        <f t="shared" si="2"/>
        <v>282.52150158657952</v>
      </c>
      <c r="F70" s="3">
        <v>6.38</v>
      </c>
      <c r="G70" s="4">
        <v>2.7</v>
      </c>
      <c r="I70" s="4">
        <v>250.9</v>
      </c>
      <c r="J70">
        <v>35</v>
      </c>
    </row>
    <row r="71" spans="1:10">
      <c r="A71" s="1">
        <v>41808</v>
      </c>
      <c r="C71" s="3">
        <v>20.43</v>
      </c>
      <c r="D71" s="3">
        <v>7.68</v>
      </c>
      <c r="E71" s="4">
        <f t="shared" si="2"/>
        <v>475.8341340596661</v>
      </c>
      <c r="F71" s="3">
        <v>6.27</v>
      </c>
      <c r="G71" s="4">
        <v>1.8</v>
      </c>
      <c r="I71" s="4">
        <v>434.3</v>
      </c>
      <c r="J71">
        <v>60</v>
      </c>
    </row>
    <row r="72" spans="1:10">
      <c r="A72" s="1">
        <v>41832</v>
      </c>
      <c r="C72" s="3">
        <v>17.899999999999999</v>
      </c>
      <c r="D72" s="3">
        <v>5.89</v>
      </c>
      <c r="E72" s="4">
        <f t="shared" si="2"/>
        <v>441.69877023102998</v>
      </c>
      <c r="F72" s="3">
        <v>6.55</v>
      </c>
      <c r="G72" s="4">
        <v>2.6</v>
      </c>
      <c r="I72" s="4">
        <v>381.8</v>
      </c>
      <c r="J72">
        <v>360</v>
      </c>
    </row>
    <row r="73" spans="1:10">
      <c r="A73" s="1">
        <v>41877</v>
      </c>
      <c r="C73" s="3">
        <v>20.8</v>
      </c>
      <c r="D73" s="3"/>
      <c r="E73" s="4">
        <f t="shared" si="2"/>
        <v>0</v>
      </c>
      <c r="F73" s="3"/>
      <c r="G73" s="4"/>
      <c r="I73" s="4"/>
      <c r="J73">
        <v>440</v>
      </c>
    </row>
    <row r="74" spans="1:10">
      <c r="A74" s="1">
        <v>41885</v>
      </c>
      <c r="C74" s="3">
        <v>21.14</v>
      </c>
      <c r="D74" s="3">
        <v>4.0599999999999996</v>
      </c>
      <c r="E74" s="4">
        <f t="shared" si="2"/>
        <v>402.04086479810508</v>
      </c>
      <c r="F74" s="3">
        <v>6.53</v>
      </c>
      <c r="G74" s="4">
        <v>4</v>
      </c>
      <c r="I74" s="4">
        <v>372.4</v>
      </c>
      <c r="J74">
        <v>200</v>
      </c>
    </row>
    <row r="75" spans="1:10">
      <c r="A75" s="1">
        <v>41918</v>
      </c>
      <c r="C75" s="3">
        <v>11.28</v>
      </c>
      <c r="D75" s="3">
        <v>4.78</v>
      </c>
      <c r="E75" s="4">
        <f t="shared" si="2"/>
        <v>493.93724219050659</v>
      </c>
      <c r="F75" s="3">
        <v>6.58</v>
      </c>
      <c r="G75" s="4">
        <v>2.8</v>
      </c>
      <c r="I75" s="4">
        <v>364.5</v>
      </c>
      <c r="J75">
        <v>50</v>
      </c>
    </row>
    <row r="76" spans="1:10">
      <c r="A76" s="1">
        <v>42138</v>
      </c>
      <c r="C76" s="3">
        <v>12.91</v>
      </c>
      <c r="D76" s="3">
        <v>9.92</v>
      </c>
      <c r="E76" s="4">
        <v>481.2</v>
      </c>
      <c r="F76" s="3">
        <v>7.22</v>
      </c>
      <c r="G76" s="4">
        <v>1</v>
      </c>
      <c r="J76">
        <v>10</v>
      </c>
    </row>
    <row r="77" spans="1:10">
      <c r="A77" s="1">
        <v>42173</v>
      </c>
      <c r="C77" s="3">
        <v>15.79</v>
      </c>
      <c r="D77" s="3">
        <v>8.98</v>
      </c>
      <c r="E77" s="4">
        <v>426.3</v>
      </c>
      <c r="F77" s="3">
        <v>7.97</v>
      </c>
      <c r="G77" s="4">
        <v>1.1000000000000001</v>
      </c>
      <c r="J77">
        <v>70</v>
      </c>
    </row>
    <row r="78" spans="1:10">
      <c r="A78" s="1">
        <v>42201</v>
      </c>
      <c r="C78" s="3">
        <v>18.350000000000001</v>
      </c>
      <c r="D78" s="3">
        <v>8.26</v>
      </c>
      <c r="E78" s="4">
        <v>407.3</v>
      </c>
      <c r="F78" s="3">
        <v>7.13</v>
      </c>
      <c r="G78" s="4">
        <v>1.6</v>
      </c>
      <c r="J78">
        <v>230</v>
      </c>
    </row>
    <row r="79" spans="1:10">
      <c r="A79" s="1">
        <v>42234</v>
      </c>
      <c r="C79" s="3">
        <v>20.68</v>
      </c>
      <c r="D79" s="3">
        <v>6.17</v>
      </c>
      <c r="E79" s="4">
        <v>347.5</v>
      </c>
      <c r="F79" s="3">
        <v>7.64</v>
      </c>
      <c r="G79" s="4">
        <v>2.9</v>
      </c>
      <c r="J79">
        <v>250</v>
      </c>
    </row>
    <row r="80" spans="1:10">
      <c r="A80" s="1">
        <v>42264</v>
      </c>
      <c r="C80" s="3">
        <v>23.5</v>
      </c>
      <c r="D80" s="3">
        <v>4.83</v>
      </c>
      <c r="E80" s="4">
        <v>502</v>
      </c>
      <c r="F80" s="3">
        <v>7.82</v>
      </c>
      <c r="G80" s="4">
        <v>2.9</v>
      </c>
      <c r="J80">
        <v>150</v>
      </c>
    </row>
    <row r="81" spans="1:10">
      <c r="A81" s="1">
        <v>42292</v>
      </c>
      <c r="C81" s="3">
        <v>12.02</v>
      </c>
      <c r="D81" s="3">
        <v>2.83</v>
      </c>
      <c r="E81" s="4">
        <v>665.5</v>
      </c>
      <c r="F81" s="3">
        <v>6.41</v>
      </c>
      <c r="G81" s="4">
        <v>4</v>
      </c>
      <c r="J81">
        <v>200</v>
      </c>
    </row>
    <row r="82" spans="1:10">
      <c r="A82" s="1">
        <v>42530</v>
      </c>
      <c r="C82" s="3">
        <v>16.420000000000002</v>
      </c>
      <c r="D82" s="3">
        <v>8.57</v>
      </c>
      <c r="E82" s="4">
        <v>342.4</v>
      </c>
      <c r="F82" s="3">
        <v>6.93</v>
      </c>
      <c r="G82" s="4">
        <v>1.4</v>
      </c>
    </row>
    <row r="83" spans="1:10">
      <c r="A83" s="1">
        <v>42564</v>
      </c>
      <c r="C83" s="3">
        <v>17.52</v>
      </c>
      <c r="D83" s="3">
        <v>5.32</v>
      </c>
      <c r="E83" s="4">
        <v>461.3</v>
      </c>
      <c r="F83" s="3">
        <v>6.35</v>
      </c>
      <c r="G83" s="4">
        <v>4.3</v>
      </c>
    </row>
    <row r="84" spans="1:10">
      <c r="A84" s="1">
        <v>42598</v>
      </c>
      <c r="C84" s="3">
        <v>21.28</v>
      </c>
      <c r="D84" s="3">
        <v>6.78</v>
      </c>
      <c r="E84" s="4">
        <v>347.3</v>
      </c>
      <c r="F84" s="3">
        <v>6.53</v>
      </c>
      <c r="G84" s="4">
        <v>0.4</v>
      </c>
    </row>
    <row r="85" spans="1:10">
      <c r="A85" s="1">
        <v>42627</v>
      </c>
      <c r="C85" s="3">
        <v>18.09</v>
      </c>
      <c r="D85" s="3">
        <v>6.17</v>
      </c>
      <c r="E85" s="4">
        <v>347.5</v>
      </c>
      <c r="F85" s="3">
        <v>7.64</v>
      </c>
      <c r="G85" s="4">
        <v>2.9</v>
      </c>
    </row>
    <row r="86" spans="1:10">
      <c r="A86" s="1">
        <v>42929</v>
      </c>
      <c r="C86" s="3">
        <v>21.2</v>
      </c>
      <c r="D86" s="3">
        <v>8.48</v>
      </c>
      <c r="E86" s="4">
        <v>241.2</v>
      </c>
      <c r="F86" s="3">
        <v>6.82</v>
      </c>
      <c r="G86" s="4">
        <v>1.9</v>
      </c>
    </row>
    <row r="87" spans="1:10">
      <c r="A87" s="1">
        <v>42964</v>
      </c>
      <c r="C87" s="3">
        <v>16.97</v>
      </c>
      <c r="D87" s="3">
        <v>8.74</v>
      </c>
      <c r="E87" s="4">
        <v>156.6</v>
      </c>
      <c r="F87" s="3">
        <v>6.53</v>
      </c>
      <c r="G87" s="4"/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8"/>
  <sheetViews>
    <sheetView workbookViewId="0">
      <selection activeCell="D1" sqref="D1:D1048576"/>
    </sheetView>
  </sheetViews>
  <sheetFormatPr defaultRowHeight="15"/>
  <cols>
    <col min="1" max="1" width="10.7109375" customWidth="1"/>
    <col min="3" max="3" width="19.28515625" customWidth="1"/>
    <col min="4" max="4" width="11" customWidth="1"/>
    <col min="5" max="5" width="19.28515625" customWidth="1"/>
    <col min="8" max="8" width="19.42578125" customWidth="1"/>
    <col min="9" max="9" width="16.140625" customWidth="1"/>
    <col min="10" max="10" width="11.710937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3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3">
      <c r="A3" s="1">
        <v>38857</v>
      </c>
      <c r="B3" s="2">
        <v>0.46597222222222223</v>
      </c>
      <c r="C3" s="3">
        <f t="shared" ref="C3:C47" si="0">5/9*(H3-32)</f>
        <v>15.061111111111112</v>
      </c>
      <c r="D3" s="3">
        <v>9.82</v>
      </c>
      <c r="E3" s="4">
        <f>I3/(1+(0.0191*(C3-25)))</f>
        <v>198.23068077166511</v>
      </c>
      <c r="F3" s="3">
        <v>6.82</v>
      </c>
      <c r="G3" s="4">
        <v>5</v>
      </c>
      <c r="H3" s="4">
        <v>59.11</v>
      </c>
      <c r="I3" s="4">
        <v>160.6</v>
      </c>
    </row>
    <row r="4" spans="1:13">
      <c r="A4" s="1">
        <v>38877</v>
      </c>
      <c r="B4" s="2">
        <v>0.45069444444444445</v>
      </c>
      <c r="C4" s="3">
        <f t="shared" si="0"/>
        <v>15.794444444444444</v>
      </c>
      <c r="D4" s="3">
        <v>9.01</v>
      </c>
      <c r="E4" s="4">
        <f t="shared" ref="E4:E67" si="1">I4/(1+(0.0191*(C4-25)))</f>
        <v>111.74826240147542</v>
      </c>
      <c r="F4" s="3">
        <v>6.52</v>
      </c>
      <c r="G4" s="4">
        <v>4.5</v>
      </c>
      <c r="H4" s="4">
        <v>60.43</v>
      </c>
      <c r="I4" s="4">
        <v>92.1</v>
      </c>
    </row>
    <row r="5" spans="1:13">
      <c r="A5" s="1">
        <v>38898</v>
      </c>
      <c r="B5" s="2">
        <v>0.44861111111111113</v>
      </c>
      <c r="C5" s="3">
        <f t="shared" si="0"/>
        <v>23.488888888888891</v>
      </c>
      <c r="D5" s="3">
        <v>6.53</v>
      </c>
      <c r="E5" s="4">
        <f t="shared" si="1"/>
        <v>201.8251215069609</v>
      </c>
      <c r="F5" s="3">
        <v>6.47</v>
      </c>
      <c r="G5" s="4">
        <v>2.9</v>
      </c>
      <c r="H5" s="3">
        <v>74.28</v>
      </c>
      <c r="I5" s="4">
        <v>196</v>
      </c>
    </row>
    <row r="6" spans="1:13">
      <c r="A6" s="1">
        <v>38912</v>
      </c>
      <c r="B6" s="2">
        <v>0.42569444444444443</v>
      </c>
      <c r="C6" s="3">
        <f t="shared" si="0"/>
        <v>23.283333333333331</v>
      </c>
      <c r="D6" s="3">
        <v>7.77</v>
      </c>
      <c r="E6" s="4">
        <f t="shared" si="1"/>
        <v>232.31729697222428</v>
      </c>
      <c r="F6" s="3">
        <v>6.55</v>
      </c>
      <c r="G6" s="4">
        <v>3.5</v>
      </c>
      <c r="H6" s="3">
        <v>73.91</v>
      </c>
      <c r="I6" s="4">
        <v>224.7</v>
      </c>
    </row>
    <row r="7" spans="1:13">
      <c r="A7" s="1">
        <v>38926</v>
      </c>
      <c r="B7" s="2">
        <v>0.43402777777777773</v>
      </c>
      <c r="C7" s="3">
        <f t="shared" si="0"/>
        <v>25.561111111111114</v>
      </c>
      <c r="D7" s="3">
        <v>6.11</v>
      </c>
      <c r="E7" s="4">
        <f t="shared" si="1"/>
        <v>261.69535275005484</v>
      </c>
      <c r="F7" s="3">
        <v>6.61</v>
      </c>
      <c r="G7" s="4">
        <v>2.2999999999999998</v>
      </c>
      <c r="H7" s="3">
        <v>78.010000000000005</v>
      </c>
      <c r="I7" s="4">
        <v>264.5</v>
      </c>
      <c r="M7" s="4"/>
    </row>
    <row r="8" spans="1:13">
      <c r="A8" s="1">
        <v>38940</v>
      </c>
      <c r="B8" s="2">
        <v>0.46875</v>
      </c>
      <c r="C8" s="3">
        <f t="shared" si="0"/>
        <v>21.672222222222224</v>
      </c>
      <c r="D8" s="3">
        <v>6.87</v>
      </c>
      <c r="E8" s="4">
        <f t="shared" si="1"/>
        <v>305.83931689241336</v>
      </c>
      <c r="F8" s="3">
        <v>6.77</v>
      </c>
      <c r="G8" s="4">
        <v>2.9</v>
      </c>
      <c r="H8" s="3">
        <v>71.010000000000005</v>
      </c>
      <c r="I8" s="4">
        <v>286.39999999999998</v>
      </c>
    </row>
    <row r="9" spans="1:13">
      <c r="A9" s="1">
        <v>38954</v>
      </c>
      <c r="B9" s="2">
        <v>0.43472222222222223</v>
      </c>
      <c r="C9" s="3">
        <f t="shared" si="0"/>
        <v>20.544444444444448</v>
      </c>
      <c r="D9" s="3">
        <v>7.58</v>
      </c>
      <c r="E9" s="4">
        <f t="shared" si="1"/>
        <v>270.7403003853492</v>
      </c>
      <c r="F9" s="3">
        <v>6.88</v>
      </c>
      <c r="G9" s="4">
        <v>3.6</v>
      </c>
      <c r="H9" s="3">
        <v>68.98</v>
      </c>
      <c r="I9" s="4">
        <v>247.7</v>
      </c>
    </row>
    <row r="10" spans="1:13">
      <c r="A10" s="1">
        <v>38968</v>
      </c>
      <c r="B10" s="2">
        <v>0.4201388888888889</v>
      </c>
      <c r="C10" s="3">
        <f t="shared" si="0"/>
        <v>18.527777777777775</v>
      </c>
      <c r="D10" s="3">
        <v>8.39</v>
      </c>
      <c r="E10" s="4">
        <f t="shared" si="1"/>
        <v>253.77103427290911</v>
      </c>
      <c r="F10" s="3">
        <v>6.99</v>
      </c>
      <c r="G10" s="4">
        <v>2.5</v>
      </c>
      <c r="H10" s="3">
        <v>65.349999999999994</v>
      </c>
      <c r="I10" s="4">
        <v>222.4</v>
      </c>
    </row>
    <row r="11" spans="1:13">
      <c r="A11" s="1">
        <v>38982</v>
      </c>
      <c r="B11" s="2">
        <v>0.42083333333333334</v>
      </c>
      <c r="C11" s="3">
        <f t="shared" si="0"/>
        <v>14.866666666666665</v>
      </c>
      <c r="D11" s="3"/>
      <c r="E11" s="4">
        <f t="shared" si="1"/>
        <v>346.82726010184507</v>
      </c>
      <c r="F11" s="3">
        <v>7.13</v>
      </c>
      <c r="G11" s="4">
        <v>2.2999999999999998</v>
      </c>
      <c r="H11" s="3">
        <v>58.76</v>
      </c>
      <c r="I11" s="4">
        <v>279.7</v>
      </c>
    </row>
    <row r="12" spans="1:13">
      <c r="A12" s="1">
        <v>38996</v>
      </c>
      <c r="B12" s="2">
        <v>0.42638888888888887</v>
      </c>
      <c r="C12" s="3">
        <f t="shared" si="0"/>
        <v>13.955555555555554</v>
      </c>
      <c r="D12" s="3">
        <v>8.34</v>
      </c>
      <c r="E12" s="4">
        <f t="shared" si="1"/>
        <v>346.87233329484354</v>
      </c>
      <c r="F12" s="3">
        <v>7.02</v>
      </c>
      <c r="G12" s="4">
        <v>1.5</v>
      </c>
      <c r="H12" s="3">
        <v>57.12</v>
      </c>
      <c r="I12" s="4">
        <v>273.7</v>
      </c>
    </row>
    <row r="13" spans="1:13">
      <c r="A13" s="1">
        <v>39010</v>
      </c>
      <c r="B13" s="2">
        <v>0.4375</v>
      </c>
      <c r="C13" s="3">
        <f t="shared" si="0"/>
        <v>11.81111111111111</v>
      </c>
      <c r="D13" s="3">
        <v>10.01</v>
      </c>
      <c r="E13" s="4">
        <f t="shared" si="1"/>
        <v>307.84974520372566</v>
      </c>
      <c r="F13" s="3"/>
      <c r="G13" s="4">
        <v>2.7</v>
      </c>
      <c r="H13" s="3">
        <v>53.26</v>
      </c>
      <c r="I13" s="4">
        <v>230.3</v>
      </c>
    </row>
    <row r="14" spans="1:13">
      <c r="A14" s="1">
        <v>39221</v>
      </c>
      <c r="B14" s="2">
        <v>0.49652777777777773</v>
      </c>
      <c r="C14" s="3">
        <f t="shared" si="0"/>
        <v>12.388888888888888</v>
      </c>
      <c r="D14" s="3">
        <v>9.5</v>
      </c>
      <c r="E14" s="4">
        <f t="shared" si="1"/>
        <v>183.10487913760676</v>
      </c>
      <c r="F14" s="3">
        <v>6.56</v>
      </c>
      <c r="G14" s="4">
        <v>14.4</v>
      </c>
      <c r="H14" s="3">
        <v>54.3</v>
      </c>
      <c r="I14" s="4">
        <v>139</v>
      </c>
    </row>
    <row r="15" spans="1:13">
      <c r="A15" s="1">
        <v>39249</v>
      </c>
      <c r="B15" s="2">
        <v>0.42986111111111108</v>
      </c>
      <c r="C15" s="3">
        <f t="shared" si="0"/>
        <v>19.277777777777779</v>
      </c>
      <c r="D15" s="3">
        <v>7.24</v>
      </c>
      <c r="E15" s="4">
        <f t="shared" si="1"/>
        <v>353.65222326869457</v>
      </c>
      <c r="F15" s="3">
        <v>6.82</v>
      </c>
      <c r="G15" s="4">
        <v>2.6</v>
      </c>
      <c r="H15" s="3">
        <v>66.7</v>
      </c>
      <c r="I15" s="4">
        <v>315</v>
      </c>
    </row>
    <row r="16" spans="1:13">
      <c r="A16" s="1">
        <v>39284</v>
      </c>
      <c r="B16" s="2">
        <v>0.47638888888888892</v>
      </c>
      <c r="C16" s="3">
        <f t="shared" si="0"/>
        <v>22.611111111111114</v>
      </c>
      <c r="D16" s="3">
        <v>6.66</v>
      </c>
      <c r="E16" s="4">
        <f t="shared" si="1"/>
        <v>316.43838008696815</v>
      </c>
      <c r="F16" s="3">
        <v>6.81</v>
      </c>
      <c r="G16" s="4">
        <v>2.9</v>
      </c>
      <c r="H16" s="3">
        <v>72.7</v>
      </c>
      <c r="I16" s="4">
        <v>302</v>
      </c>
      <c r="M16" s="4"/>
    </row>
    <row r="17" spans="1:9">
      <c r="A17" s="1">
        <v>39312</v>
      </c>
      <c r="B17" s="2">
        <v>0.43402777777777773</v>
      </c>
      <c r="C17" s="3">
        <f t="shared" si="0"/>
        <v>19.666666666666671</v>
      </c>
      <c r="D17" s="3">
        <v>6.88</v>
      </c>
      <c r="E17" s="4">
        <f t="shared" si="1"/>
        <v>340.7066508313539</v>
      </c>
      <c r="F17" s="3">
        <v>6.92</v>
      </c>
      <c r="G17" s="4">
        <v>1.6</v>
      </c>
      <c r="H17" s="3">
        <v>67.400000000000006</v>
      </c>
      <c r="I17" s="4">
        <v>306</v>
      </c>
    </row>
    <row r="18" spans="1:9">
      <c r="A18" s="1">
        <v>39347</v>
      </c>
      <c r="B18" s="2">
        <v>0.43472222222222223</v>
      </c>
      <c r="C18" s="3">
        <f t="shared" si="0"/>
        <v>17.222222222222221</v>
      </c>
      <c r="D18" s="3">
        <v>6.4</v>
      </c>
      <c r="E18" s="4">
        <f t="shared" si="1"/>
        <v>453.34725303405975</v>
      </c>
      <c r="F18" s="3">
        <v>6.73</v>
      </c>
      <c r="G18" s="4">
        <v>1.5</v>
      </c>
      <c r="H18" s="3">
        <v>63</v>
      </c>
      <c r="I18" s="4">
        <v>386</v>
      </c>
    </row>
    <row r="19" spans="1:9">
      <c r="A19" s="1">
        <v>39376</v>
      </c>
      <c r="B19" s="2">
        <v>0.40972222222222227</v>
      </c>
      <c r="C19" s="3">
        <f t="shared" si="0"/>
        <v>13.611111111111112</v>
      </c>
      <c r="D19" s="3">
        <v>9.41</v>
      </c>
      <c r="E19" s="4">
        <f t="shared" si="1"/>
        <v>368.06418403209199</v>
      </c>
      <c r="F19" s="3">
        <v>6.91</v>
      </c>
      <c r="G19" s="4">
        <v>1.5</v>
      </c>
      <c r="H19" s="3">
        <v>56.5</v>
      </c>
      <c r="I19" s="4">
        <v>288</v>
      </c>
    </row>
    <row r="20" spans="1:9">
      <c r="A20" s="1">
        <v>39403</v>
      </c>
      <c r="B20" s="2">
        <v>0.40416666666666662</v>
      </c>
      <c r="C20" s="3">
        <f t="shared" si="0"/>
        <v>5</v>
      </c>
      <c r="D20" s="3">
        <v>11.47</v>
      </c>
      <c r="E20" s="4">
        <f t="shared" si="1"/>
        <v>422.33009708737865</v>
      </c>
      <c r="F20" s="3">
        <v>9.9700000000000006</v>
      </c>
      <c r="G20" s="4">
        <v>1.7</v>
      </c>
      <c r="H20" s="3">
        <v>41</v>
      </c>
      <c r="I20" s="4">
        <v>261</v>
      </c>
    </row>
    <row r="21" spans="1:9">
      <c r="A21" s="1">
        <v>39529</v>
      </c>
      <c r="B21" s="2">
        <v>0.3972222222222222</v>
      </c>
      <c r="C21" s="3">
        <f t="shared" si="0"/>
        <v>3.2333333333333338</v>
      </c>
      <c r="D21" s="3">
        <v>12.46</v>
      </c>
      <c r="E21" s="4">
        <f t="shared" si="1"/>
        <v>224.04536818863858</v>
      </c>
      <c r="F21" s="3">
        <v>6.69</v>
      </c>
      <c r="G21" s="4">
        <v>4.5</v>
      </c>
      <c r="H21" s="3">
        <v>37.82</v>
      </c>
      <c r="I21" s="4">
        <v>130.9</v>
      </c>
    </row>
    <row r="22" spans="1:9">
      <c r="A22" s="1">
        <v>39557</v>
      </c>
      <c r="B22" s="2">
        <v>0.41805555555555557</v>
      </c>
      <c r="C22" s="3">
        <f t="shared" si="0"/>
        <v>14.583333333333334</v>
      </c>
      <c r="D22" s="3">
        <v>9.86</v>
      </c>
      <c r="E22" s="4">
        <f t="shared" si="1"/>
        <v>217.46684005201558</v>
      </c>
      <c r="F22" s="3">
        <v>6.86</v>
      </c>
      <c r="G22" s="4">
        <v>2</v>
      </c>
      <c r="H22" s="3">
        <v>58.25</v>
      </c>
      <c r="I22" s="4">
        <v>174.2</v>
      </c>
    </row>
    <row r="23" spans="1:9">
      <c r="A23" s="1">
        <v>39592</v>
      </c>
      <c r="B23" s="2">
        <v>0.42430555555555555</v>
      </c>
      <c r="C23" s="3">
        <f t="shared" si="0"/>
        <v>15.550000000000002</v>
      </c>
      <c r="D23" s="3">
        <v>8.4700000000000006</v>
      </c>
      <c r="E23" s="4">
        <f t="shared" si="1"/>
        <v>273.57978291773691</v>
      </c>
      <c r="F23" s="3">
        <v>6.71</v>
      </c>
      <c r="G23" s="4">
        <v>3.7</v>
      </c>
      <c r="H23" s="3">
        <v>59.99</v>
      </c>
      <c r="I23" s="4">
        <v>224.2</v>
      </c>
    </row>
    <row r="24" spans="1:9">
      <c r="A24" s="1">
        <v>39620</v>
      </c>
      <c r="B24" s="2">
        <v>0.43055555555555558</v>
      </c>
      <c r="C24" s="3">
        <f t="shared" si="0"/>
        <v>19.850000000000001</v>
      </c>
      <c r="D24" s="3">
        <v>6.18</v>
      </c>
      <c r="E24" s="4">
        <f t="shared" si="1"/>
        <v>356.7962645638201</v>
      </c>
      <c r="F24" s="3">
        <v>6.64</v>
      </c>
      <c r="G24" s="4">
        <v>2</v>
      </c>
      <c r="H24" s="3">
        <v>67.73</v>
      </c>
      <c r="I24" s="4">
        <v>321.7</v>
      </c>
    </row>
    <row r="25" spans="1:9">
      <c r="A25" s="1">
        <v>39644</v>
      </c>
      <c r="B25" s="2">
        <v>0.41319444444444442</v>
      </c>
      <c r="C25" s="3">
        <f t="shared" si="0"/>
        <v>22.600000000000005</v>
      </c>
      <c r="D25" s="3">
        <v>5.89</v>
      </c>
      <c r="E25" s="4">
        <f t="shared" si="1"/>
        <v>328.77085604091553</v>
      </c>
      <c r="F25" s="3">
        <v>6.86</v>
      </c>
      <c r="G25" s="4">
        <v>1.4</v>
      </c>
      <c r="H25" s="3">
        <v>72.680000000000007</v>
      </c>
      <c r="I25" s="4">
        <v>313.7</v>
      </c>
    </row>
    <row r="26" spans="1:9">
      <c r="A26" s="1">
        <v>39683</v>
      </c>
      <c r="B26" s="2">
        <v>0.4201388888888889</v>
      </c>
      <c r="C26" s="3">
        <f t="shared" si="0"/>
        <v>19.62222222222222</v>
      </c>
      <c r="D26" s="3">
        <v>7.47</v>
      </c>
      <c r="E26" s="4">
        <f t="shared" si="1"/>
        <v>232.36778625878577</v>
      </c>
      <c r="F26" s="3">
        <v>6.86</v>
      </c>
      <c r="G26" s="4">
        <v>1.2</v>
      </c>
      <c r="H26" s="3">
        <v>67.319999999999993</v>
      </c>
      <c r="I26" s="4">
        <v>208.5</v>
      </c>
    </row>
    <row r="27" spans="1:9">
      <c r="A27" s="1">
        <v>39711</v>
      </c>
      <c r="B27" s="2">
        <v>0.36527777777777781</v>
      </c>
      <c r="C27" s="3">
        <f t="shared" si="0"/>
        <v>15.66666666666667</v>
      </c>
      <c r="D27" s="3">
        <v>8.25</v>
      </c>
      <c r="E27" s="4">
        <f t="shared" si="1"/>
        <v>198.72626967386012</v>
      </c>
      <c r="F27" s="3">
        <v>6.61</v>
      </c>
      <c r="G27" s="4">
        <v>2.2000000000000002</v>
      </c>
      <c r="H27" s="3">
        <v>60.2</v>
      </c>
      <c r="I27" s="4">
        <v>163.30000000000001</v>
      </c>
    </row>
    <row r="28" spans="1:9">
      <c r="A28" s="1">
        <v>39751</v>
      </c>
      <c r="B28" s="2">
        <v>0.43055555555555558</v>
      </c>
      <c r="C28" s="3">
        <f t="shared" si="0"/>
        <v>7.9555555555555557</v>
      </c>
      <c r="D28" s="3">
        <v>9.5</v>
      </c>
      <c r="E28" s="4">
        <f t="shared" si="1"/>
        <v>238.56436344945521</v>
      </c>
      <c r="F28" s="3">
        <v>6.87</v>
      </c>
      <c r="G28" s="4">
        <v>3.4</v>
      </c>
      <c r="H28" s="3">
        <v>46.32</v>
      </c>
      <c r="I28" s="4">
        <v>160.9</v>
      </c>
    </row>
    <row r="29" spans="1:9">
      <c r="A29" s="1">
        <v>39767</v>
      </c>
      <c r="B29" s="2">
        <v>0.41597222222222219</v>
      </c>
      <c r="C29" s="3">
        <f t="shared" si="0"/>
        <v>8.2166666666666668</v>
      </c>
      <c r="D29" s="3">
        <v>10.24</v>
      </c>
      <c r="E29" s="4">
        <f t="shared" si="1"/>
        <v>196.78018363206863</v>
      </c>
      <c r="F29" s="3">
        <v>6.95</v>
      </c>
      <c r="G29" s="4">
        <v>3</v>
      </c>
      <c r="H29" s="3">
        <v>46.79</v>
      </c>
      <c r="I29" s="4">
        <v>133.69999999999999</v>
      </c>
    </row>
    <row r="30" spans="1:9">
      <c r="A30" s="1">
        <v>39886</v>
      </c>
      <c r="C30" s="3">
        <f t="shared" si="0"/>
        <v>3.7222222222222241</v>
      </c>
      <c r="D30" s="3">
        <v>12.55</v>
      </c>
      <c r="E30" s="4">
        <f t="shared" si="1"/>
        <v>197.9465965352326</v>
      </c>
      <c r="F30" s="3">
        <v>6.67</v>
      </c>
      <c r="G30" s="4">
        <v>1.6</v>
      </c>
      <c r="H30" s="3">
        <v>38.700000000000003</v>
      </c>
      <c r="I30" s="4">
        <v>117.5</v>
      </c>
    </row>
    <row r="31" spans="1:9">
      <c r="A31" s="1">
        <v>39914</v>
      </c>
      <c r="C31" s="3">
        <f t="shared" si="0"/>
        <v>9.81111111111111</v>
      </c>
      <c r="D31" s="3">
        <v>10.67</v>
      </c>
      <c r="E31" s="4">
        <f t="shared" si="1"/>
        <v>174.95613575143648</v>
      </c>
      <c r="F31" s="3">
        <v>6.81</v>
      </c>
      <c r="G31" s="4">
        <v>1.9</v>
      </c>
      <c r="H31" s="3">
        <v>49.66</v>
      </c>
      <c r="I31" s="4">
        <v>124.2</v>
      </c>
    </row>
    <row r="32" spans="1:9">
      <c r="A32" s="1">
        <v>39942</v>
      </c>
      <c r="C32" s="3">
        <f t="shared" si="0"/>
        <v>17.572222222222223</v>
      </c>
      <c r="D32" s="3">
        <v>8.41</v>
      </c>
      <c r="E32" s="4">
        <f t="shared" si="1"/>
        <v>210.57429175733003</v>
      </c>
      <c r="F32" s="3">
        <v>6.76</v>
      </c>
      <c r="G32" s="4">
        <v>3.4</v>
      </c>
      <c r="H32" s="3">
        <v>63.63</v>
      </c>
      <c r="I32" s="4">
        <v>180.7</v>
      </c>
    </row>
    <row r="33" spans="1:9">
      <c r="A33" s="1">
        <v>39977</v>
      </c>
      <c r="C33" s="3">
        <f t="shared" si="0"/>
        <v>18.016666666666673</v>
      </c>
      <c r="D33" s="3">
        <v>7.27</v>
      </c>
      <c r="E33" s="4">
        <f t="shared" si="1"/>
        <v>296.20882703073818</v>
      </c>
      <c r="F33" s="3">
        <v>6.73</v>
      </c>
      <c r="G33" s="4">
        <v>3.3</v>
      </c>
      <c r="H33" s="3">
        <v>64.430000000000007</v>
      </c>
      <c r="I33" s="4">
        <v>256.7</v>
      </c>
    </row>
    <row r="34" spans="1:9">
      <c r="A34" s="1">
        <v>40005</v>
      </c>
      <c r="C34" s="3">
        <f t="shared" si="0"/>
        <v>19.511111111111113</v>
      </c>
      <c r="D34" s="3">
        <v>7.7</v>
      </c>
      <c r="E34" s="4">
        <f t="shared" si="1"/>
        <v>187.22863391613683</v>
      </c>
      <c r="F34" s="3">
        <v>6.67</v>
      </c>
      <c r="G34" s="4">
        <v>2.2999999999999998</v>
      </c>
      <c r="H34" s="3">
        <v>67.12</v>
      </c>
      <c r="I34" s="4">
        <v>167.6</v>
      </c>
    </row>
    <row r="35" spans="1:9">
      <c r="A35" s="1">
        <v>40031</v>
      </c>
      <c r="C35" s="3">
        <f t="shared" si="0"/>
        <v>23.5</v>
      </c>
      <c r="D35" s="3">
        <v>6.85</v>
      </c>
      <c r="E35" s="4">
        <f t="shared" si="1"/>
        <v>172.74926648478922</v>
      </c>
      <c r="F35" s="3">
        <v>6.66</v>
      </c>
      <c r="G35" s="4">
        <v>2.4</v>
      </c>
      <c r="H35" s="3">
        <v>74.3</v>
      </c>
      <c r="I35" s="4">
        <v>167.8</v>
      </c>
    </row>
    <row r="36" spans="1:9">
      <c r="A36" s="1">
        <v>40068</v>
      </c>
      <c r="C36" s="3">
        <f t="shared" si="0"/>
        <v>16.861111111111114</v>
      </c>
      <c r="D36" s="3">
        <v>7.1</v>
      </c>
      <c r="E36" s="4">
        <f t="shared" si="1"/>
        <v>264.40203001608353</v>
      </c>
      <c r="F36" s="3">
        <v>6.68</v>
      </c>
      <c r="G36" s="4">
        <v>2.4</v>
      </c>
      <c r="H36" s="3">
        <v>62.35</v>
      </c>
      <c r="I36" s="4">
        <v>223.3</v>
      </c>
    </row>
    <row r="37" spans="1:9">
      <c r="A37" s="1">
        <v>40097</v>
      </c>
      <c r="C37" s="3">
        <f t="shared" si="0"/>
        <v>12.144444444444444</v>
      </c>
      <c r="D37" s="3">
        <v>7.61</v>
      </c>
      <c r="E37" s="4">
        <f t="shared" si="1"/>
        <v>214.85597477515157</v>
      </c>
      <c r="F37" s="3">
        <v>6.56</v>
      </c>
      <c r="G37" s="4">
        <v>3.7</v>
      </c>
      <c r="H37" s="3">
        <v>53.86</v>
      </c>
      <c r="I37" s="4">
        <v>162.1</v>
      </c>
    </row>
    <row r="38" spans="1:9">
      <c r="A38" s="1">
        <v>40132</v>
      </c>
      <c r="C38" s="3">
        <f t="shared" si="0"/>
        <v>8.9277777777777789</v>
      </c>
      <c r="D38" s="3">
        <v>10.4</v>
      </c>
      <c r="E38" s="4">
        <f t="shared" si="1"/>
        <v>239.3868387742227</v>
      </c>
      <c r="F38" s="3">
        <v>6.77</v>
      </c>
      <c r="G38" s="4">
        <v>3</v>
      </c>
      <c r="H38" s="3">
        <v>48.07</v>
      </c>
      <c r="I38" s="4">
        <v>165.9</v>
      </c>
    </row>
    <row r="39" spans="1:9">
      <c r="A39" s="1">
        <v>40243</v>
      </c>
      <c r="C39" s="3">
        <f t="shared" si="0"/>
        <v>3.2555555555555555</v>
      </c>
      <c r="D39" s="3">
        <v>12.47</v>
      </c>
      <c r="E39" s="4">
        <f t="shared" si="1"/>
        <v>197.88564706687214</v>
      </c>
      <c r="F39" s="3">
        <v>6.57</v>
      </c>
      <c r="G39" s="4">
        <v>2.2999999999999998</v>
      </c>
      <c r="H39" s="3">
        <v>37.86</v>
      </c>
      <c r="I39" s="4">
        <v>115.7</v>
      </c>
    </row>
    <row r="40" spans="1:9">
      <c r="A40" s="1">
        <v>40271</v>
      </c>
      <c r="C40" s="3">
        <f t="shared" si="0"/>
        <v>12.166666666666666</v>
      </c>
      <c r="D40" s="3">
        <v>10.02</v>
      </c>
      <c r="E40" s="4">
        <f t="shared" si="1"/>
        <v>146.91011856136711</v>
      </c>
      <c r="F40" s="3">
        <v>6.5</v>
      </c>
      <c r="G40" s="4">
        <v>2.1</v>
      </c>
      <c r="H40" s="3">
        <v>53.9</v>
      </c>
      <c r="I40" s="4">
        <v>110.9</v>
      </c>
    </row>
    <row r="41" spans="1:9">
      <c r="A41" s="1">
        <v>40306</v>
      </c>
      <c r="C41" s="3">
        <f t="shared" si="0"/>
        <v>16.327777777777779</v>
      </c>
      <c r="D41" s="3">
        <v>6.91</v>
      </c>
      <c r="E41" s="4">
        <f t="shared" si="1"/>
        <v>261.63748818955833</v>
      </c>
      <c r="F41" s="3">
        <v>6.66</v>
      </c>
      <c r="G41" s="4">
        <v>6.6</v>
      </c>
      <c r="H41" s="3">
        <v>61.39</v>
      </c>
      <c r="I41" s="4">
        <v>218.3</v>
      </c>
    </row>
    <row r="42" spans="1:9">
      <c r="A42" s="1">
        <v>40334</v>
      </c>
      <c r="C42" s="3">
        <f t="shared" si="0"/>
        <v>23.727777777777774</v>
      </c>
      <c r="D42" s="3">
        <v>4.8099999999999996</v>
      </c>
      <c r="E42" s="4">
        <f t="shared" si="1"/>
        <v>263.29799500188182</v>
      </c>
      <c r="F42" s="3">
        <v>6.51</v>
      </c>
      <c r="G42" s="4">
        <v>2.8</v>
      </c>
      <c r="H42" s="3">
        <v>74.709999999999994</v>
      </c>
      <c r="I42" s="4">
        <v>256.89999999999998</v>
      </c>
    </row>
    <row r="43" spans="1:9">
      <c r="A43" s="1">
        <v>40362</v>
      </c>
      <c r="C43" s="3">
        <f t="shared" si="0"/>
        <v>20.81111111111111</v>
      </c>
      <c r="D43" s="3">
        <v>5.54</v>
      </c>
      <c r="E43" s="4">
        <f t="shared" si="1"/>
        <v>296.8503356912438</v>
      </c>
      <c r="F43" s="3">
        <v>6.55</v>
      </c>
      <c r="G43" s="4">
        <v>4.5</v>
      </c>
      <c r="H43" s="3">
        <v>69.459999999999994</v>
      </c>
      <c r="I43" s="4">
        <v>273.10000000000002</v>
      </c>
    </row>
    <row r="44" spans="1:9">
      <c r="A44" s="1">
        <v>40394</v>
      </c>
      <c r="C44" s="3">
        <f t="shared" si="0"/>
        <v>21.661111111111108</v>
      </c>
      <c r="D44" s="3">
        <v>5.14</v>
      </c>
      <c r="E44" s="4">
        <f t="shared" si="1"/>
        <v>320.11459706184809</v>
      </c>
      <c r="F44" s="3">
        <v>6.39</v>
      </c>
      <c r="G44" s="4">
        <v>3.6</v>
      </c>
      <c r="H44" s="3">
        <v>70.989999999999995</v>
      </c>
      <c r="I44" s="4">
        <v>299.7</v>
      </c>
    </row>
    <row r="45" spans="1:9">
      <c r="A45" s="1">
        <v>40425</v>
      </c>
      <c r="C45" s="3">
        <f t="shared" si="0"/>
        <v>22.072222222222226</v>
      </c>
      <c r="D45" s="3">
        <v>4.34</v>
      </c>
      <c r="E45" s="4">
        <f t="shared" si="1"/>
        <v>273.70577923350373</v>
      </c>
      <c r="F45" s="3">
        <v>6.38</v>
      </c>
      <c r="G45" s="4">
        <v>3.3</v>
      </c>
      <c r="H45" s="3">
        <v>71.73</v>
      </c>
      <c r="I45" s="4">
        <v>258.39999999999998</v>
      </c>
    </row>
    <row r="46" spans="1:9">
      <c r="A46" s="1">
        <v>40458</v>
      </c>
      <c r="C46" s="3">
        <f t="shared" si="0"/>
        <v>14.011111111111111</v>
      </c>
      <c r="D46" s="3">
        <v>8.7100000000000009</v>
      </c>
      <c r="E46" s="4">
        <f t="shared" si="1"/>
        <v>317.54982766161208</v>
      </c>
      <c r="F46" s="3">
        <v>6.86</v>
      </c>
      <c r="G46" s="4">
        <v>2.5</v>
      </c>
      <c r="H46" s="3">
        <v>57.22</v>
      </c>
      <c r="I46" s="4">
        <v>250.9</v>
      </c>
    </row>
    <row r="47" spans="1:9">
      <c r="A47" s="1">
        <v>40488</v>
      </c>
      <c r="C47" s="3">
        <f t="shared" si="0"/>
        <v>7.6944444444444455</v>
      </c>
      <c r="D47" s="3">
        <v>9.8000000000000007</v>
      </c>
      <c r="E47" s="4">
        <f t="shared" si="1"/>
        <v>362.08076943823204</v>
      </c>
      <c r="F47" s="3">
        <v>6.74</v>
      </c>
      <c r="G47" s="4">
        <v>2.8</v>
      </c>
      <c r="H47" s="3">
        <v>45.85</v>
      </c>
      <c r="I47" s="4">
        <v>242.4</v>
      </c>
    </row>
    <row r="48" spans="1:9">
      <c r="A48" s="1">
        <v>40635</v>
      </c>
      <c r="C48" s="3">
        <v>5.89</v>
      </c>
      <c r="D48" s="3">
        <v>11.18</v>
      </c>
      <c r="E48" s="4">
        <f t="shared" si="1"/>
        <v>255.11851199765664</v>
      </c>
      <c r="F48" s="3">
        <v>6.82</v>
      </c>
      <c r="G48" s="4">
        <v>1.7</v>
      </c>
      <c r="H48" s="3"/>
      <c r="I48" s="4">
        <v>162</v>
      </c>
    </row>
    <row r="49" spans="1:10">
      <c r="A49" s="1">
        <v>40670</v>
      </c>
      <c r="C49" s="3">
        <v>15.23</v>
      </c>
      <c r="D49" s="3">
        <v>8.7799999999999994</v>
      </c>
      <c r="E49" s="4">
        <f t="shared" si="1"/>
        <v>271.45549568289869</v>
      </c>
      <c r="F49" s="3">
        <v>6.88</v>
      </c>
      <c r="G49" s="4">
        <v>3.2</v>
      </c>
      <c r="H49" s="3"/>
      <c r="I49" s="4">
        <v>220.8</v>
      </c>
    </row>
    <row r="50" spans="1:10">
      <c r="A50" s="1">
        <v>40698</v>
      </c>
      <c r="C50" s="3">
        <v>18.88</v>
      </c>
      <c r="D50" s="3">
        <v>6.31</v>
      </c>
      <c r="E50" s="4">
        <f t="shared" si="1"/>
        <v>302.68098579109238</v>
      </c>
      <c r="F50" s="3">
        <v>6.63</v>
      </c>
      <c r="G50" s="4">
        <v>3.9</v>
      </c>
      <c r="H50" s="3"/>
      <c r="I50" s="4">
        <v>267.3</v>
      </c>
    </row>
    <row r="51" spans="1:10">
      <c r="A51" s="1">
        <v>40726</v>
      </c>
      <c r="C51" s="3">
        <v>22.49</v>
      </c>
      <c r="D51" s="3">
        <v>6.68</v>
      </c>
      <c r="E51" s="4">
        <f t="shared" si="1"/>
        <v>193.89554638945694</v>
      </c>
      <c r="F51" s="3">
        <v>6.76</v>
      </c>
      <c r="G51" s="4">
        <v>1.5</v>
      </c>
      <c r="H51" s="3"/>
      <c r="I51" s="4">
        <v>184.6</v>
      </c>
    </row>
    <row r="52" spans="1:10">
      <c r="A52" s="1">
        <v>40758</v>
      </c>
      <c r="C52" s="3">
        <v>22.41</v>
      </c>
      <c r="D52" s="3">
        <v>2.76</v>
      </c>
      <c r="E52" s="4">
        <f t="shared" si="1"/>
        <v>408.29809864170659</v>
      </c>
      <c r="F52" s="3">
        <v>6.46</v>
      </c>
      <c r="G52" s="4">
        <v>2.8</v>
      </c>
      <c r="H52" s="3"/>
      <c r="I52" s="4">
        <v>388.1</v>
      </c>
    </row>
    <row r="53" spans="1:10">
      <c r="A53" s="1">
        <v>40784</v>
      </c>
      <c r="C53" s="3">
        <v>20.170000000000002</v>
      </c>
      <c r="D53" s="3">
        <v>8.0500000000000007</v>
      </c>
      <c r="E53" s="4">
        <f t="shared" si="1"/>
        <v>99.587219787011136</v>
      </c>
      <c r="F53" s="3">
        <v>6.47</v>
      </c>
      <c r="G53" s="4">
        <v>5</v>
      </c>
      <c r="I53" s="4">
        <v>90.4</v>
      </c>
    </row>
    <row r="54" spans="1:10">
      <c r="A54" s="1">
        <v>40817</v>
      </c>
      <c r="C54" s="3">
        <v>19.7</v>
      </c>
      <c r="D54" s="3">
        <v>6.98</v>
      </c>
      <c r="E54" s="4">
        <f t="shared" si="1"/>
        <v>218.40960423690157</v>
      </c>
      <c r="F54" s="3">
        <v>6.6</v>
      </c>
      <c r="G54" s="4">
        <v>10.5</v>
      </c>
      <c r="I54" s="4">
        <v>196.3</v>
      </c>
    </row>
    <row r="55" spans="1:10">
      <c r="A55" s="1">
        <v>40852</v>
      </c>
      <c r="C55" s="3">
        <v>6.11</v>
      </c>
      <c r="D55" s="3">
        <v>11.47</v>
      </c>
      <c r="E55" s="4">
        <f t="shared" si="1"/>
        <v>187.7343746333313</v>
      </c>
      <c r="F55" s="3">
        <v>6.74</v>
      </c>
      <c r="G55" s="4">
        <v>4.3</v>
      </c>
      <c r="I55" s="4">
        <v>120</v>
      </c>
    </row>
    <row r="56" spans="1:10">
      <c r="A56" s="1">
        <v>41002</v>
      </c>
      <c r="C56" s="3">
        <v>7.57</v>
      </c>
      <c r="D56" s="3">
        <v>10.62</v>
      </c>
      <c r="E56" s="4">
        <f t="shared" si="1"/>
        <v>259.48639382869101</v>
      </c>
      <c r="F56" s="3">
        <v>6.89</v>
      </c>
      <c r="G56" s="4">
        <v>2.2999999999999998</v>
      </c>
      <c r="I56" s="4">
        <v>173.1</v>
      </c>
    </row>
    <row r="57" spans="1:10">
      <c r="A57" s="1">
        <v>41034</v>
      </c>
      <c r="C57" s="3">
        <v>13.47</v>
      </c>
      <c r="D57" s="3">
        <v>10.29</v>
      </c>
      <c r="E57" s="4">
        <f t="shared" si="1"/>
        <v>111.13433712458817</v>
      </c>
      <c r="F57" s="3">
        <v>6.88</v>
      </c>
      <c r="G57" s="4">
        <v>1.7</v>
      </c>
      <c r="I57" s="4">
        <v>86.66</v>
      </c>
    </row>
    <row r="58" spans="1:10">
      <c r="A58" s="1">
        <v>41069</v>
      </c>
      <c r="C58" s="3">
        <v>19.7</v>
      </c>
      <c r="D58" s="3">
        <v>8.57</v>
      </c>
      <c r="E58" s="4">
        <f t="shared" si="1"/>
        <v>207.95086618378451</v>
      </c>
      <c r="F58" s="3">
        <v>7.24</v>
      </c>
      <c r="G58" s="4">
        <v>2.7</v>
      </c>
      <c r="I58" s="4">
        <v>186.9</v>
      </c>
      <c r="J58">
        <v>23</v>
      </c>
    </row>
    <row r="59" spans="1:10">
      <c r="A59" s="1">
        <v>41101</v>
      </c>
      <c r="C59" s="3">
        <v>23.04</v>
      </c>
      <c r="D59" s="3">
        <v>4.8600000000000003</v>
      </c>
      <c r="E59" s="4">
        <f t="shared" si="1"/>
        <v>271.87802577283173</v>
      </c>
      <c r="F59" s="3">
        <v>6.76</v>
      </c>
      <c r="G59" s="4">
        <v>2.5</v>
      </c>
      <c r="I59" s="4">
        <v>261.7</v>
      </c>
      <c r="J59">
        <v>31</v>
      </c>
    </row>
    <row r="60" spans="1:10">
      <c r="A60" s="1">
        <v>41118</v>
      </c>
      <c r="C60" s="3">
        <v>23.06</v>
      </c>
      <c r="D60" s="3">
        <v>4.9000000000000004</v>
      </c>
      <c r="E60" s="4">
        <f t="shared" si="1"/>
        <v>304.27459068317432</v>
      </c>
      <c r="F60" s="3">
        <v>6.63</v>
      </c>
      <c r="G60" s="4">
        <v>2</v>
      </c>
      <c r="I60" s="4">
        <v>293</v>
      </c>
      <c r="J60">
        <v>56</v>
      </c>
    </row>
    <row r="61" spans="1:10">
      <c r="A61" s="1">
        <v>41149</v>
      </c>
      <c r="C61" s="3">
        <v>23.69</v>
      </c>
      <c r="D61" s="3">
        <v>7.34</v>
      </c>
      <c r="E61" s="4">
        <f t="shared" si="1"/>
        <v>166.4651238642063</v>
      </c>
      <c r="F61" s="3">
        <v>6.85</v>
      </c>
      <c r="G61" s="4">
        <v>4.5999999999999996</v>
      </c>
      <c r="I61" s="4">
        <v>162.30000000000001</v>
      </c>
      <c r="J61">
        <v>970</v>
      </c>
    </row>
    <row r="62" spans="1:10">
      <c r="A62" s="1">
        <v>41176</v>
      </c>
      <c r="C62" s="3">
        <v>15.24</v>
      </c>
      <c r="D62" s="3">
        <v>7.69</v>
      </c>
      <c r="E62" s="4">
        <f t="shared" si="1"/>
        <v>272.12924541288913</v>
      </c>
      <c r="F62" s="3">
        <v>7.87</v>
      </c>
      <c r="G62" s="4">
        <v>1.5</v>
      </c>
      <c r="I62" s="4">
        <v>221.4</v>
      </c>
      <c r="J62">
        <v>32</v>
      </c>
    </row>
    <row r="63" spans="1:10">
      <c r="A63" s="1">
        <v>41384</v>
      </c>
      <c r="C63" s="3">
        <v>14.37</v>
      </c>
      <c r="D63" s="3">
        <v>9.4700000000000006</v>
      </c>
      <c r="E63" s="4">
        <f t="shared" si="1"/>
        <v>229.11864606690114</v>
      </c>
      <c r="F63" s="3">
        <v>6.93</v>
      </c>
      <c r="G63" s="4">
        <v>2.7</v>
      </c>
      <c r="I63" s="4">
        <v>182.6</v>
      </c>
      <c r="J63">
        <v>39</v>
      </c>
    </row>
    <row r="64" spans="1:10">
      <c r="A64" s="1">
        <v>41412</v>
      </c>
      <c r="C64" s="3">
        <v>16.829999999999998</v>
      </c>
      <c r="D64" s="3">
        <v>7.59</v>
      </c>
      <c r="E64" s="4">
        <f t="shared" si="1"/>
        <v>295.869556717021</v>
      </c>
      <c r="F64" s="3">
        <v>6.97</v>
      </c>
      <c r="G64" s="4">
        <v>3.6</v>
      </c>
      <c r="I64" s="4">
        <v>249.7</v>
      </c>
      <c r="J64">
        <v>50</v>
      </c>
    </row>
    <row r="65" spans="1:10">
      <c r="A65" s="1">
        <v>41449</v>
      </c>
      <c r="C65" s="3">
        <v>24.58</v>
      </c>
      <c r="D65" s="3">
        <v>7.47</v>
      </c>
      <c r="E65" s="4">
        <f t="shared" si="1"/>
        <v>152.32192649433759</v>
      </c>
      <c r="F65" s="3">
        <v>7.31</v>
      </c>
      <c r="G65" s="4">
        <v>5.6</v>
      </c>
      <c r="I65" s="4">
        <v>151.1</v>
      </c>
      <c r="J65">
        <v>60</v>
      </c>
    </row>
    <row r="66" spans="1:10">
      <c r="A66" s="1">
        <v>41477</v>
      </c>
      <c r="C66" s="3">
        <v>24.9</v>
      </c>
      <c r="D66" s="3">
        <v>4.41</v>
      </c>
      <c r="E66" s="4">
        <f t="shared" si="1"/>
        <v>264.00424811389757</v>
      </c>
      <c r="F66" s="3">
        <v>6.63</v>
      </c>
      <c r="G66" s="4">
        <v>1.6</v>
      </c>
      <c r="I66" s="4">
        <v>263.5</v>
      </c>
      <c r="J66">
        <v>64</v>
      </c>
    </row>
    <row r="67" spans="1:10">
      <c r="A67" s="1">
        <v>41507</v>
      </c>
      <c r="C67" s="3">
        <v>19.18</v>
      </c>
      <c r="D67" s="3">
        <v>6.08</v>
      </c>
      <c r="E67" s="4">
        <f t="shared" si="1"/>
        <v>249.65179256512437</v>
      </c>
      <c r="F67" s="3">
        <v>6.8</v>
      </c>
      <c r="G67" s="4">
        <v>1.7</v>
      </c>
      <c r="I67" s="4">
        <v>221.9</v>
      </c>
      <c r="J67">
        <v>132</v>
      </c>
    </row>
    <row r="68" spans="1:10">
      <c r="A68" s="1">
        <v>41539</v>
      </c>
      <c r="C68" s="3">
        <v>16.86</v>
      </c>
      <c r="D68" s="3">
        <v>7.26</v>
      </c>
      <c r="E68" s="4">
        <f t="shared" ref="E68:E75" si="2">I68/(1+(0.0191*(C68-25)))</f>
        <v>211.47957552520586</v>
      </c>
      <c r="F68" s="3"/>
      <c r="G68" s="4">
        <v>3.1</v>
      </c>
      <c r="I68" s="4">
        <v>178.6</v>
      </c>
      <c r="J68">
        <v>13</v>
      </c>
    </row>
    <row r="69" spans="1:10">
      <c r="A69" s="1">
        <v>41560</v>
      </c>
      <c r="C69" s="3">
        <v>13.9</v>
      </c>
      <c r="D69" s="3">
        <v>9.1199999999999992</v>
      </c>
      <c r="E69" s="4">
        <f t="shared" si="2"/>
        <v>286.80567012271729</v>
      </c>
      <c r="F69" s="3"/>
      <c r="G69" s="4">
        <v>1.9</v>
      </c>
      <c r="I69" s="4">
        <v>226</v>
      </c>
    </row>
    <row r="70" spans="1:10">
      <c r="A70" s="1">
        <v>41780</v>
      </c>
      <c r="C70" s="3">
        <v>20.100000000000001</v>
      </c>
      <c r="D70" s="3">
        <v>8.74</v>
      </c>
      <c r="E70" s="4">
        <f t="shared" si="2"/>
        <v>323.58424995311174</v>
      </c>
      <c r="F70" s="3">
        <v>6.43</v>
      </c>
      <c r="G70" s="4">
        <v>3</v>
      </c>
      <c r="I70" s="4">
        <v>293.3</v>
      </c>
      <c r="J70">
        <v>125</v>
      </c>
    </row>
    <row r="71" spans="1:10">
      <c r="A71" s="1">
        <v>41808</v>
      </c>
      <c r="C71" s="3">
        <v>25.56</v>
      </c>
      <c r="D71" s="3">
        <v>7.75</v>
      </c>
      <c r="E71" s="4">
        <f t="shared" si="2"/>
        <v>306.52144660709058</v>
      </c>
      <c r="F71" s="3">
        <v>6.25</v>
      </c>
      <c r="G71" s="4">
        <v>1.4</v>
      </c>
      <c r="I71" s="4">
        <v>309.8</v>
      </c>
      <c r="J71">
        <v>220</v>
      </c>
    </row>
    <row r="72" spans="1:10">
      <c r="A72" s="1">
        <v>41832</v>
      </c>
      <c r="C72" s="3">
        <v>23.31</v>
      </c>
      <c r="D72" s="3">
        <v>5.38</v>
      </c>
      <c r="E72" s="4">
        <f t="shared" si="2"/>
        <v>386.68169854741194</v>
      </c>
      <c r="F72" s="3">
        <v>6.7</v>
      </c>
      <c r="G72" s="4">
        <v>1.3</v>
      </c>
      <c r="I72" s="4">
        <v>374.2</v>
      </c>
      <c r="J72">
        <v>126</v>
      </c>
    </row>
    <row r="73" spans="1:10">
      <c r="A73" s="1">
        <v>41877</v>
      </c>
      <c r="C73" s="3">
        <v>23.6</v>
      </c>
      <c r="D73" s="3"/>
      <c r="E73" s="4">
        <f t="shared" si="2"/>
        <v>0</v>
      </c>
      <c r="F73" s="3"/>
      <c r="G73" s="4"/>
      <c r="I73" s="4"/>
      <c r="J73">
        <v>420</v>
      </c>
    </row>
    <row r="74" spans="1:10">
      <c r="A74" s="1">
        <v>41885</v>
      </c>
      <c r="C74" s="3">
        <v>22.34</v>
      </c>
      <c r="D74" s="3">
        <v>3.79</v>
      </c>
      <c r="E74" s="4">
        <f t="shared" si="2"/>
        <v>471.34726936748439</v>
      </c>
      <c r="F74" s="3">
        <v>6.69</v>
      </c>
      <c r="G74" s="4">
        <v>1.7</v>
      </c>
      <c r="I74" s="4">
        <v>447.4</v>
      </c>
      <c r="J74">
        <v>230</v>
      </c>
    </row>
    <row r="75" spans="1:10">
      <c r="A75" s="1">
        <v>41918</v>
      </c>
      <c r="C75" s="3">
        <v>11.64</v>
      </c>
      <c r="D75" s="3">
        <v>7</v>
      </c>
      <c r="E75" s="4">
        <f t="shared" si="2"/>
        <v>384.65462981858798</v>
      </c>
      <c r="F75" s="3">
        <v>7</v>
      </c>
      <c r="G75" s="4">
        <v>1.4</v>
      </c>
      <c r="I75" s="4">
        <v>286.5</v>
      </c>
      <c r="J75">
        <v>40</v>
      </c>
    </row>
    <row r="76" spans="1:10">
      <c r="A76" s="1">
        <v>41408</v>
      </c>
      <c r="C76" s="3">
        <v>18.89</v>
      </c>
      <c r="D76" s="3">
        <v>8.9</v>
      </c>
      <c r="E76" s="4">
        <v>337</v>
      </c>
      <c r="F76" s="3">
        <v>6.71</v>
      </c>
      <c r="G76" s="4">
        <v>2</v>
      </c>
      <c r="I76" s="4"/>
      <c r="J76">
        <v>10</v>
      </c>
    </row>
    <row r="77" spans="1:10">
      <c r="A77" s="1">
        <v>42173</v>
      </c>
      <c r="C77" s="3">
        <v>21.67</v>
      </c>
      <c r="D77" s="3">
        <v>8.0399999999999991</v>
      </c>
      <c r="E77" s="4">
        <v>355.2</v>
      </c>
      <c r="F77" s="3">
        <v>7.72</v>
      </c>
      <c r="G77" s="4">
        <v>1.9</v>
      </c>
      <c r="I77" s="4"/>
      <c r="J77">
        <v>20</v>
      </c>
    </row>
    <row r="78" spans="1:10">
      <c r="A78" s="1">
        <v>42201</v>
      </c>
      <c r="C78" s="3">
        <v>23.62</v>
      </c>
      <c r="D78" s="3">
        <v>7.18</v>
      </c>
      <c r="E78" s="4">
        <v>304.10000000000002</v>
      </c>
      <c r="F78" s="3">
        <v>7.16</v>
      </c>
      <c r="G78" s="4">
        <v>1.3</v>
      </c>
      <c r="J78">
        <v>90</v>
      </c>
    </row>
    <row r="79" spans="1:10">
      <c r="A79" s="1">
        <v>42234</v>
      </c>
      <c r="C79" s="3">
        <v>23.66</v>
      </c>
      <c r="D79" s="3">
        <v>4.7</v>
      </c>
      <c r="E79" s="4">
        <v>423.4</v>
      </c>
      <c r="F79" s="3">
        <v>7.46</v>
      </c>
      <c r="G79" s="4">
        <v>1.3</v>
      </c>
      <c r="J79">
        <v>100</v>
      </c>
    </row>
    <row r="80" spans="1:10">
      <c r="A80" s="1">
        <v>42264</v>
      </c>
      <c r="C80" s="3">
        <v>18.059999999999999</v>
      </c>
      <c r="D80" s="3">
        <v>5.42</v>
      </c>
      <c r="E80" s="4">
        <v>482.5</v>
      </c>
      <c r="F80" s="3">
        <v>7.91</v>
      </c>
      <c r="G80" s="4">
        <v>2.6</v>
      </c>
      <c r="J80">
        <v>40</v>
      </c>
    </row>
    <row r="81" spans="1:10">
      <c r="A81" s="1">
        <v>42292</v>
      </c>
      <c r="C81" s="3">
        <v>11.18</v>
      </c>
      <c r="D81" s="3">
        <v>8.3000000000000007</v>
      </c>
      <c r="E81" s="4">
        <v>341.4</v>
      </c>
      <c r="F81" s="3">
        <v>6.64</v>
      </c>
      <c r="G81" s="4">
        <v>2.7</v>
      </c>
      <c r="J81">
        <v>50</v>
      </c>
    </row>
    <row r="82" spans="1:10">
      <c r="A82" s="1">
        <v>42530</v>
      </c>
      <c r="C82" s="3">
        <v>21.86</v>
      </c>
      <c r="D82" s="3">
        <v>9.75</v>
      </c>
      <c r="E82" s="4">
        <v>407.3</v>
      </c>
      <c r="F82" s="3">
        <v>6.81</v>
      </c>
      <c r="G82" s="4">
        <v>2</v>
      </c>
    </row>
    <row r="83" spans="1:10">
      <c r="A83" s="1">
        <v>42564</v>
      </c>
      <c r="C83" s="3">
        <v>21.71</v>
      </c>
      <c r="D83" s="3">
        <v>8.08</v>
      </c>
      <c r="E83" s="4">
        <v>303.8</v>
      </c>
      <c r="F83" s="3">
        <v>7.13</v>
      </c>
      <c r="G83" s="4">
        <v>1.4</v>
      </c>
    </row>
    <row r="84" spans="1:10">
      <c r="A84" s="1">
        <v>42598</v>
      </c>
      <c r="C84" s="3">
        <v>24.93</v>
      </c>
      <c r="D84" s="3">
        <v>6.48</v>
      </c>
      <c r="E84" s="4">
        <v>425.4</v>
      </c>
      <c r="F84" s="3">
        <v>6.92</v>
      </c>
      <c r="G84" s="4">
        <v>2.5</v>
      </c>
    </row>
    <row r="85" spans="1:10">
      <c r="A85" s="1">
        <v>42627</v>
      </c>
      <c r="C85" s="3">
        <v>16.34</v>
      </c>
      <c r="D85" s="3">
        <v>5.55</v>
      </c>
      <c r="E85" s="4">
        <v>485</v>
      </c>
      <c r="F85" s="3">
        <v>6.78</v>
      </c>
      <c r="G85" s="4">
        <v>1.7</v>
      </c>
    </row>
    <row r="86" spans="1:10">
      <c r="A86" s="1">
        <v>42929</v>
      </c>
      <c r="C86" s="3">
        <v>23.1</v>
      </c>
      <c r="D86" s="3">
        <v>6.97</v>
      </c>
      <c r="E86" s="4">
        <v>290.2</v>
      </c>
      <c r="F86" s="3">
        <v>6.71</v>
      </c>
      <c r="G86" s="4">
        <v>3.4</v>
      </c>
    </row>
    <row r="87" spans="1:10">
      <c r="A87" s="1">
        <v>42964</v>
      </c>
      <c r="C87" s="3">
        <v>20.72</v>
      </c>
      <c r="D87" s="3">
        <v>6.51</v>
      </c>
      <c r="E87" s="4">
        <v>271.60000000000002</v>
      </c>
      <c r="F87" s="3">
        <v>6.51</v>
      </c>
    </row>
    <row r="88" spans="1:10">
      <c r="C88" s="3"/>
      <c r="D88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workbookViewId="0">
      <pane ySplit="1" topLeftCell="A2" activePane="bottomLeft" state="frozen"/>
      <selection pane="bottomLeft" activeCell="D1" sqref="D1:D1048576"/>
    </sheetView>
  </sheetViews>
  <sheetFormatPr defaultRowHeight="15"/>
  <cols>
    <col min="1" max="1" width="11.5703125" customWidth="1"/>
    <col min="3" max="3" width="18.28515625" customWidth="1"/>
    <col min="4" max="4" width="10.7109375" customWidth="1"/>
    <col min="5" max="5" width="19.85546875" customWidth="1"/>
    <col min="8" max="8" width="19.140625" customWidth="1"/>
    <col min="9" max="9" width="15.5703125" customWidth="1"/>
    <col min="10" max="10" width="11.42578125" customWidth="1"/>
  </cols>
  <sheetData>
    <row r="1" spans="1:10">
      <c r="A1" s="1" t="s">
        <v>16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39221</v>
      </c>
      <c r="B3" s="2">
        <v>0.50902777777777775</v>
      </c>
      <c r="C3" s="3">
        <f t="shared" ref="C3:C36" si="0">5/9*(H3-32)</f>
        <v>11.666666666666668</v>
      </c>
      <c r="D3" s="3">
        <v>10.63</v>
      </c>
      <c r="E3" s="4">
        <f t="shared" ref="E3:E13" si="1">I3/(1+(0.0191*(C3-25)))</f>
        <v>115.38461538461537</v>
      </c>
      <c r="F3" s="3">
        <v>6.88</v>
      </c>
      <c r="G3" s="4">
        <v>3.2</v>
      </c>
      <c r="H3" s="4">
        <v>53</v>
      </c>
      <c r="I3" s="4">
        <v>86</v>
      </c>
    </row>
    <row r="4" spans="1:10">
      <c r="A4" s="1">
        <v>39249</v>
      </c>
      <c r="B4" s="2">
        <v>0.44305555555555554</v>
      </c>
      <c r="C4" s="3">
        <f t="shared" si="0"/>
        <v>19.555555555555557</v>
      </c>
      <c r="D4" s="3">
        <v>8.9600000000000009</v>
      </c>
      <c r="E4" s="4">
        <f t="shared" si="1"/>
        <v>195.31007800002482</v>
      </c>
      <c r="F4" s="3">
        <v>7.22</v>
      </c>
      <c r="G4" s="4">
        <v>2.8</v>
      </c>
      <c r="H4" s="4">
        <v>67.2</v>
      </c>
      <c r="I4" s="4">
        <v>175</v>
      </c>
    </row>
    <row r="5" spans="1:10">
      <c r="A5" s="1">
        <v>39284</v>
      </c>
      <c r="B5" s="2">
        <v>0.48958333333333331</v>
      </c>
      <c r="C5" s="3">
        <f t="shared" si="0"/>
        <v>22.388888888888889</v>
      </c>
      <c r="D5" s="3">
        <v>8.1199999999999992</v>
      </c>
      <c r="E5" s="4">
        <f t="shared" si="1"/>
        <v>287.32977435783488</v>
      </c>
      <c r="F5" s="3">
        <v>7.17</v>
      </c>
      <c r="G5" s="4">
        <v>2.2999999999999998</v>
      </c>
      <c r="H5" s="4">
        <v>72.3</v>
      </c>
      <c r="I5" s="4">
        <v>273</v>
      </c>
    </row>
    <row r="6" spans="1:10">
      <c r="A6" s="1">
        <v>39312</v>
      </c>
      <c r="B6" s="2">
        <v>0.44444444444444442</v>
      </c>
      <c r="C6" s="3">
        <f t="shared" si="0"/>
        <v>20.444444444444443</v>
      </c>
      <c r="D6" s="3">
        <v>8.3000000000000007</v>
      </c>
      <c r="E6" s="4">
        <f t="shared" si="1"/>
        <v>251.91982377782375</v>
      </c>
      <c r="F6" s="3">
        <v>7.23</v>
      </c>
      <c r="G6" s="4">
        <v>2.1</v>
      </c>
      <c r="H6" s="4">
        <v>68.8</v>
      </c>
      <c r="I6" s="4">
        <v>230</v>
      </c>
    </row>
    <row r="7" spans="1:10">
      <c r="A7" s="1">
        <v>39347</v>
      </c>
      <c r="B7" s="2">
        <v>0.4513888888888889</v>
      </c>
      <c r="C7" s="3">
        <f t="shared" si="0"/>
        <v>19.000000000000004</v>
      </c>
      <c r="D7" s="3">
        <v>8.33</v>
      </c>
      <c r="E7" s="4">
        <f t="shared" si="1"/>
        <v>394.17212559295228</v>
      </c>
      <c r="F7" s="3">
        <v>6.91</v>
      </c>
      <c r="G7" s="4">
        <v>0.7</v>
      </c>
      <c r="H7" s="4">
        <v>66.2</v>
      </c>
      <c r="I7" s="4">
        <v>349</v>
      </c>
    </row>
    <row r="8" spans="1:10">
      <c r="A8" s="1">
        <v>39376</v>
      </c>
      <c r="B8" s="2">
        <v>0.4201388888888889</v>
      </c>
      <c r="C8" s="3">
        <f t="shared" si="0"/>
        <v>14.666666666666666</v>
      </c>
      <c r="D8" s="3">
        <v>9.69</v>
      </c>
      <c r="E8" s="4">
        <f t="shared" si="1"/>
        <v>269.11416587067572</v>
      </c>
      <c r="F8" s="3">
        <v>7.12</v>
      </c>
      <c r="G8" s="4">
        <v>1.6</v>
      </c>
      <c r="H8" s="4">
        <v>58.4</v>
      </c>
      <c r="I8" s="4">
        <v>216</v>
      </c>
    </row>
    <row r="9" spans="1:10">
      <c r="A9" s="1">
        <v>39403</v>
      </c>
      <c r="B9" s="2">
        <v>0.4145833333333333</v>
      </c>
      <c r="C9" s="3">
        <f t="shared" si="0"/>
        <v>4.6666666666666661</v>
      </c>
      <c r="D9" s="3">
        <v>12.61</v>
      </c>
      <c r="E9" s="4">
        <f t="shared" si="1"/>
        <v>137.99117118099082</v>
      </c>
      <c r="F9" s="3">
        <v>7.3</v>
      </c>
      <c r="G9" s="4">
        <v>0.9</v>
      </c>
      <c r="H9" s="4">
        <v>40.4</v>
      </c>
      <c r="I9" s="4">
        <v>84.4</v>
      </c>
    </row>
    <row r="10" spans="1:10">
      <c r="A10" s="1">
        <v>39529</v>
      </c>
      <c r="B10" s="2">
        <v>0.40416666666666662</v>
      </c>
      <c r="C10" s="3">
        <f t="shared" si="0"/>
        <v>1.6000000000000014</v>
      </c>
      <c r="D10" s="3">
        <v>13.28</v>
      </c>
      <c r="E10" s="4">
        <f t="shared" si="1"/>
        <v>158.02987017683432</v>
      </c>
      <c r="F10" s="3">
        <v>6.77</v>
      </c>
      <c r="G10" s="4">
        <v>1.6</v>
      </c>
      <c r="H10" s="4">
        <v>34.880000000000003</v>
      </c>
      <c r="I10" s="4">
        <v>87.4</v>
      </c>
    </row>
    <row r="11" spans="1:10">
      <c r="A11" s="1">
        <v>39557</v>
      </c>
      <c r="B11" s="2">
        <v>0.42986111111111108</v>
      </c>
      <c r="C11" s="3">
        <f t="shared" si="0"/>
        <v>13.822222222222225</v>
      </c>
      <c r="D11" s="3">
        <v>10.32</v>
      </c>
      <c r="E11" s="4">
        <f t="shared" si="1"/>
        <v>180.41856088967501</v>
      </c>
      <c r="F11" s="3">
        <v>7.06</v>
      </c>
      <c r="G11" s="4">
        <v>1.5</v>
      </c>
      <c r="H11" s="4">
        <v>56.88</v>
      </c>
      <c r="I11" s="4">
        <v>141.9</v>
      </c>
    </row>
    <row r="12" spans="1:10">
      <c r="A12" s="1">
        <v>39592</v>
      </c>
      <c r="B12" s="2">
        <v>0.43611111111111112</v>
      </c>
      <c r="C12" s="3">
        <f t="shared" si="0"/>
        <v>15.372222222222224</v>
      </c>
      <c r="D12" s="3">
        <v>9.74</v>
      </c>
      <c r="E12" s="4">
        <f t="shared" si="1"/>
        <v>180.00036759775548</v>
      </c>
      <c r="F12" s="3">
        <v>7.05</v>
      </c>
      <c r="G12" s="4">
        <v>1.7</v>
      </c>
      <c r="H12" s="4">
        <v>59.67</v>
      </c>
      <c r="I12" s="4">
        <v>146.9</v>
      </c>
    </row>
    <row r="13" spans="1:10">
      <c r="A13" s="1">
        <v>39620</v>
      </c>
      <c r="B13" s="2">
        <v>0.44236111111111115</v>
      </c>
      <c r="C13" s="3">
        <f t="shared" si="0"/>
        <v>21.038888888888891</v>
      </c>
      <c r="D13" s="3">
        <v>8.39</v>
      </c>
      <c r="E13" s="4">
        <f t="shared" si="1"/>
        <v>298.04960521499657</v>
      </c>
      <c r="F13" s="3">
        <v>7.06</v>
      </c>
      <c r="G13" s="4">
        <v>1.5</v>
      </c>
      <c r="H13" s="4">
        <v>69.87</v>
      </c>
      <c r="I13" s="4">
        <v>275.5</v>
      </c>
    </row>
    <row r="14" spans="1:10">
      <c r="A14" s="1">
        <v>39644</v>
      </c>
      <c r="B14" s="2">
        <v>0.42430555555555555</v>
      </c>
      <c r="C14" s="3">
        <f t="shared" si="0"/>
        <v>23.533333333333335</v>
      </c>
      <c r="D14" s="3">
        <v>8.24</v>
      </c>
      <c r="E14" s="4">
        <f t="shared" ref="E14:E45" si="2">I14/(1+(0.0191*(C14-25)))</f>
        <v>174.0764619542106</v>
      </c>
      <c r="F14" s="3">
        <v>7.31</v>
      </c>
      <c r="G14" s="4">
        <v>0.8</v>
      </c>
      <c r="H14" s="4">
        <v>74.36</v>
      </c>
      <c r="I14" s="4">
        <v>169.2</v>
      </c>
    </row>
    <row r="15" spans="1:10">
      <c r="A15" s="1">
        <v>39683</v>
      </c>
      <c r="B15" s="2">
        <v>0.43055555555555558</v>
      </c>
      <c r="C15" s="3">
        <f t="shared" si="0"/>
        <v>20.627777777777776</v>
      </c>
      <c r="D15" s="3">
        <v>8.5500000000000007</v>
      </c>
      <c r="E15" s="4">
        <f t="shared" si="2"/>
        <v>167.7049469504141</v>
      </c>
      <c r="F15" s="3">
        <v>7.08</v>
      </c>
      <c r="G15" s="4">
        <v>1</v>
      </c>
      <c r="H15" s="4">
        <v>69.13</v>
      </c>
      <c r="I15" s="4">
        <v>153.69999999999999</v>
      </c>
    </row>
    <row r="16" spans="1:10">
      <c r="A16" s="1">
        <v>39711</v>
      </c>
      <c r="B16" s="2">
        <v>0.41597222222222219</v>
      </c>
      <c r="C16" s="3">
        <f t="shared" si="0"/>
        <v>14.749999999999998</v>
      </c>
      <c r="D16" s="3">
        <v>9.86</v>
      </c>
      <c r="E16" s="4">
        <f t="shared" si="2"/>
        <v>135.90723988933445</v>
      </c>
      <c r="F16" s="3">
        <v>6.9</v>
      </c>
      <c r="G16" s="4">
        <v>1.9</v>
      </c>
      <c r="H16" s="4">
        <v>58.55</v>
      </c>
      <c r="I16" s="4">
        <v>109.3</v>
      </c>
    </row>
    <row r="17" spans="1:12">
      <c r="A17" s="1">
        <v>39751</v>
      </c>
      <c r="B17" s="2">
        <v>0.44722222222222219</v>
      </c>
      <c r="C17" s="3">
        <f t="shared" si="0"/>
        <v>7.3611111111111116</v>
      </c>
      <c r="D17" s="3">
        <v>11.82</v>
      </c>
      <c r="E17" s="4">
        <f t="shared" si="2"/>
        <v>123.05887774123954</v>
      </c>
      <c r="F17" s="3">
        <v>7.12</v>
      </c>
      <c r="G17" s="4">
        <v>1.5</v>
      </c>
      <c r="H17" s="4">
        <v>45.25</v>
      </c>
      <c r="I17" s="4">
        <v>81.599999999999994</v>
      </c>
    </row>
    <row r="18" spans="1:12">
      <c r="A18" s="1">
        <v>39767</v>
      </c>
      <c r="B18" s="2">
        <v>0.42430555555555555</v>
      </c>
      <c r="C18" s="3">
        <f t="shared" si="0"/>
        <v>9.2000000000000011</v>
      </c>
      <c r="D18" s="3">
        <v>11.36</v>
      </c>
      <c r="E18" s="4">
        <f t="shared" si="2"/>
        <v>123.45679012345678</v>
      </c>
      <c r="F18" s="3">
        <v>7.19</v>
      </c>
      <c r="G18" s="4">
        <v>1.9</v>
      </c>
      <c r="H18" s="4">
        <v>48.56</v>
      </c>
      <c r="I18" s="4">
        <v>86.2</v>
      </c>
    </row>
    <row r="19" spans="1:12">
      <c r="A19" s="1">
        <v>39886</v>
      </c>
      <c r="C19" s="3">
        <f t="shared" si="0"/>
        <v>2.1388888888888897</v>
      </c>
      <c r="D19" s="3">
        <v>13.45</v>
      </c>
      <c r="E19" s="4">
        <f t="shared" si="2"/>
        <v>190.11178115153814</v>
      </c>
      <c r="F19" s="3">
        <v>6.88</v>
      </c>
      <c r="G19" s="4">
        <v>1.3</v>
      </c>
      <c r="H19" s="4">
        <v>35.85</v>
      </c>
      <c r="I19" s="4">
        <v>107.1</v>
      </c>
    </row>
    <row r="20" spans="1:12">
      <c r="A20" s="1">
        <v>39914</v>
      </c>
      <c r="C20" s="3">
        <f t="shared" si="0"/>
        <v>8.4611111111111104</v>
      </c>
      <c r="D20" s="3">
        <v>11.47</v>
      </c>
      <c r="E20" s="4">
        <f t="shared" si="2"/>
        <v>171.61052564047384</v>
      </c>
      <c r="F20" s="3">
        <v>7.03</v>
      </c>
      <c r="G20" s="4">
        <v>2</v>
      </c>
      <c r="H20" s="4">
        <v>47.23</v>
      </c>
      <c r="I20" s="4">
        <v>117.4</v>
      </c>
    </row>
    <row r="21" spans="1:12">
      <c r="A21" s="1">
        <v>39942</v>
      </c>
      <c r="C21" s="3">
        <f t="shared" si="0"/>
        <v>16.944444444444446</v>
      </c>
      <c r="D21" s="3">
        <v>9.4700000000000006</v>
      </c>
      <c r="E21" s="4">
        <f t="shared" si="2"/>
        <v>145.48438987557859</v>
      </c>
      <c r="F21" s="3">
        <v>7.04</v>
      </c>
      <c r="G21" s="4">
        <v>2.4</v>
      </c>
      <c r="H21" s="4">
        <v>62.5</v>
      </c>
      <c r="I21" s="4">
        <v>123.1</v>
      </c>
    </row>
    <row r="22" spans="1:12">
      <c r="A22" s="1">
        <v>39977</v>
      </c>
      <c r="C22" s="3">
        <f t="shared" si="0"/>
        <v>18.350000000000001</v>
      </c>
      <c r="D22" s="3">
        <v>9.18</v>
      </c>
      <c r="E22" s="4">
        <f t="shared" si="2"/>
        <v>177.55173342039095</v>
      </c>
      <c r="F22" s="3">
        <v>7.17</v>
      </c>
      <c r="G22" s="4">
        <v>3.8</v>
      </c>
      <c r="H22" s="4">
        <v>65.03</v>
      </c>
      <c r="I22" s="4">
        <v>155</v>
      </c>
    </row>
    <row r="23" spans="1:12">
      <c r="A23" s="1">
        <v>40005</v>
      </c>
      <c r="C23" s="3">
        <f t="shared" si="0"/>
        <v>19.62222222222222</v>
      </c>
      <c r="D23" s="3">
        <v>9.09</v>
      </c>
      <c r="E23" s="4">
        <f t="shared" si="2"/>
        <v>155.58054178286088</v>
      </c>
      <c r="F23" s="3">
        <v>7.13</v>
      </c>
      <c r="G23" s="4">
        <v>2.2999999999999998</v>
      </c>
      <c r="H23" s="4">
        <v>67.319999999999993</v>
      </c>
      <c r="I23" s="4">
        <v>139.6</v>
      </c>
      <c r="L23" s="4"/>
    </row>
    <row r="24" spans="1:12">
      <c r="A24" s="1">
        <v>40031</v>
      </c>
      <c r="C24" s="3">
        <f t="shared" si="0"/>
        <v>22.644444444444449</v>
      </c>
      <c r="D24" s="3">
        <v>8.5500000000000007</v>
      </c>
      <c r="E24" s="4">
        <f t="shared" si="2"/>
        <v>141.15051866881984</v>
      </c>
      <c r="F24" s="3">
        <v>7.19</v>
      </c>
      <c r="G24" s="4">
        <v>2.2999999999999998</v>
      </c>
      <c r="H24" s="4">
        <v>72.760000000000005</v>
      </c>
      <c r="I24" s="4">
        <v>134.80000000000001</v>
      </c>
    </row>
    <row r="25" spans="1:12">
      <c r="A25" s="1">
        <v>40068</v>
      </c>
      <c r="C25" s="3">
        <f t="shared" si="0"/>
        <v>16.31111111111111</v>
      </c>
      <c r="D25" s="3">
        <v>9.3000000000000007</v>
      </c>
      <c r="E25" s="4">
        <f t="shared" si="2"/>
        <v>179.84701014337136</v>
      </c>
      <c r="F25" s="3">
        <v>7.21</v>
      </c>
      <c r="G25" s="4">
        <v>1.5</v>
      </c>
      <c r="H25" s="4">
        <v>61.36</v>
      </c>
      <c r="I25" s="4">
        <v>150</v>
      </c>
    </row>
    <row r="26" spans="1:12">
      <c r="A26" s="1">
        <v>40097</v>
      </c>
      <c r="C26" s="3">
        <f t="shared" si="0"/>
        <v>11.361111111111112</v>
      </c>
      <c r="D26" s="3">
        <v>10.130000000000001</v>
      </c>
      <c r="E26" s="4">
        <f t="shared" si="2"/>
        <v>198.24280010066897</v>
      </c>
      <c r="F26" s="3">
        <v>7.03</v>
      </c>
      <c r="G26" s="4">
        <v>2.4</v>
      </c>
      <c r="H26" s="4">
        <v>52.45</v>
      </c>
      <c r="I26" s="4">
        <v>146.6</v>
      </c>
    </row>
    <row r="27" spans="1:12">
      <c r="A27" s="1">
        <v>40132</v>
      </c>
      <c r="C27" s="3">
        <f t="shared" si="0"/>
        <v>9.0888888888888886</v>
      </c>
      <c r="D27" s="3">
        <v>11.23</v>
      </c>
      <c r="E27" s="4">
        <f t="shared" si="2"/>
        <v>129.0048652168916</v>
      </c>
      <c r="F27" s="3">
        <v>7.06</v>
      </c>
      <c r="G27" s="4">
        <v>1.7</v>
      </c>
      <c r="H27" s="4">
        <v>48.36</v>
      </c>
      <c r="I27" s="4">
        <v>89.8</v>
      </c>
    </row>
    <row r="28" spans="1:12">
      <c r="A28" s="1">
        <v>40243</v>
      </c>
      <c r="C28" s="3">
        <f t="shared" si="0"/>
        <v>1.93888888888889</v>
      </c>
      <c r="D28" s="3">
        <v>13.23</v>
      </c>
      <c r="E28" s="4">
        <f t="shared" si="2"/>
        <v>169.78451267376846</v>
      </c>
      <c r="F28" s="3">
        <v>6.87</v>
      </c>
      <c r="G28" s="4">
        <v>3.1</v>
      </c>
      <c r="H28" s="4">
        <v>35.49</v>
      </c>
      <c r="I28" s="4">
        <v>95</v>
      </c>
    </row>
    <row r="29" spans="1:12">
      <c r="A29" s="1">
        <v>40271</v>
      </c>
      <c r="C29" s="3">
        <f t="shared" si="0"/>
        <v>10.666666666666668</v>
      </c>
      <c r="D29" s="3">
        <v>10.96</v>
      </c>
      <c r="E29" s="4">
        <f t="shared" si="2"/>
        <v>120.48469270665993</v>
      </c>
      <c r="F29" s="3">
        <v>6.77</v>
      </c>
      <c r="G29" s="4">
        <v>2.6</v>
      </c>
      <c r="H29" s="4">
        <v>51.2</v>
      </c>
      <c r="I29" s="4">
        <v>87.5</v>
      </c>
    </row>
    <row r="30" spans="1:12">
      <c r="A30" s="1">
        <v>40306</v>
      </c>
      <c r="C30" s="3">
        <f t="shared" si="0"/>
        <v>15.46111111111111</v>
      </c>
      <c r="D30" s="3">
        <v>9.11</v>
      </c>
      <c r="E30" s="4">
        <f t="shared" si="2"/>
        <v>172.77910510015604</v>
      </c>
      <c r="F30" s="3">
        <v>6.99</v>
      </c>
      <c r="G30" s="4">
        <v>4.4000000000000004</v>
      </c>
      <c r="H30" s="4">
        <v>59.83</v>
      </c>
      <c r="I30" s="4">
        <v>141.30000000000001</v>
      </c>
    </row>
    <row r="31" spans="1:12">
      <c r="A31" s="1">
        <v>40334</v>
      </c>
      <c r="C31" s="3">
        <f t="shared" si="0"/>
        <v>23.377777777777776</v>
      </c>
      <c r="D31" s="3">
        <v>7.83</v>
      </c>
      <c r="E31" s="4">
        <f t="shared" si="2"/>
        <v>183.07239649862291</v>
      </c>
      <c r="F31" s="3">
        <v>7.01</v>
      </c>
      <c r="G31" s="4">
        <v>2.4</v>
      </c>
      <c r="H31" s="4">
        <v>74.08</v>
      </c>
      <c r="I31" s="4">
        <v>177.4</v>
      </c>
    </row>
    <row r="32" spans="1:12">
      <c r="A32" s="1">
        <v>40362</v>
      </c>
      <c r="C32" s="3">
        <f t="shared" si="0"/>
        <v>20.544444444444448</v>
      </c>
      <c r="D32" s="3">
        <v>8.5399999999999991</v>
      </c>
      <c r="E32" s="4">
        <f t="shared" si="2"/>
        <v>201.77093036388962</v>
      </c>
      <c r="F32" s="3">
        <v>7.21</v>
      </c>
      <c r="G32" s="4">
        <v>2.6</v>
      </c>
      <c r="H32" s="4">
        <v>68.98</v>
      </c>
      <c r="I32" s="4">
        <v>184.6</v>
      </c>
    </row>
    <row r="33" spans="1:10">
      <c r="A33" s="1">
        <v>40394</v>
      </c>
      <c r="C33" s="3">
        <f t="shared" si="0"/>
        <v>23.361111111111111</v>
      </c>
      <c r="D33" s="3">
        <v>8.0299999999999994</v>
      </c>
      <c r="E33" s="4">
        <f t="shared" si="2"/>
        <v>209.55980397498359</v>
      </c>
      <c r="F33" s="3">
        <v>7.17</v>
      </c>
      <c r="G33" s="4">
        <v>1.8</v>
      </c>
      <c r="H33" s="4">
        <v>74.05</v>
      </c>
      <c r="I33" s="4">
        <v>203</v>
      </c>
    </row>
    <row r="34" spans="1:10">
      <c r="A34" s="1">
        <v>40425</v>
      </c>
      <c r="C34" s="3">
        <f t="shared" si="0"/>
        <v>23.266666666666666</v>
      </c>
      <c r="D34" s="3">
        <v>7.51</v>
      </c>
      <c r="E34" s="4">
        <f t="shared" si="2"/>
        <v>270.24697657101098</v>
      </c>
      <c r="F34" s="3">
        <v>7.08</v>
      </c>
      <c r="G34" s="4">
        <v>1.8</v>
      </c>
      <c r="H34" s="4">
        <v>73.88</v>
      </c>
      <c r="I34" s="4">
        <v>261.3</v>
      </c>
    </row>
    <row r="35" spans="1:10">
      <c r="A35" s="1">
        <v>40458</v>
      </c>
      <c r="C35" s="3">
        <f t="shared" si="0"/>
        <v>13.68888888888889</v>
      </c>
      <c r="D35" s="3">
        <v>9.86</v>
      </c>
      <c r="E35" s="4">
        <f t="shared" si="2"/>
        <v>181.76999328195114</v>
      </c>
      <c r="F35" s="3">
        <v>7.23</v>
      </c>
      <c r="G35" s="4">
        <v>3.2</v>
      </c>
      <c r="H35" s="4">
        <v>56.64</v>
      </c>
      <c r="I35" s="4">
        <v>142.5</v>
      </c>
    </row>
    <row r="36" spans="1:10">
      <c r="A36" s="1">
        <v>40488</v>
      </c>
      <c r="C36" s="3">
        <f t="shared" si="0"/>
        <v>7.0555555555555571</v>
      </c>
      <c r="D36" s="3">
        <v>11.61</v>
      </c>
      <c r="E36" s="4">
        <f t="shared" si="2"/>
        <v>134.95397567345972</v>
      </c>
      <c r="F36" s="3">
        <v>7.03</v>
      </c>
      <c r="G36" s="4">
        <v>1.7</v>
      </c>
      <c r="H36" s="4">
        <v>44.7</v>
      </c>
      <c r="I36" s="4">
        <v>88.7</v>
      </c>
    </row>
    <row r="37" spans="1:10">
      <c r="A37" s="1">
        <v>40635</v>
      </c>
      <c r="C37" s="3">
        <v>3.99</v>
      </c>
      <c r="D37" s="3">
        <v>12.37</v>
      </c>
      <c r="E37" s="4">
        <f t="shared" si="2"/>
        <v>192.41401081326654</v>
      </c>
      <c r="F37" s="3">
        <v>7.06</v>
      </c>
      <c r="G37" s="4">
        <v>2.1</v>
      </c>
      <c r="H37" s="4"/>
      <c r="I37" s="4">
        <v>115.2</v>
      </c>
    </row>
    <row r="38" spans="1:10">
      <c r="A38" s="1">
        <v>40670</v>
      </c>
      <c r="C38" s="3">
        <v>15.69</v>
      </c>
      <c r="D38" s="3">
        <v>9.74</v>
      </c>
      <c r="E38" s="4">
        <f t="shared" si="2"/>
        <v>165.77898486825862</v>
      </c>
      <c r="F38" s="3">
        <v>7.36</v>
      </c>
      <c r="G38" s="4">
        <v>1.2</v>
      </c>
      <c r="H38" s="4"/>
      <c r="I38" s="4">
        <v>136.30000000000001</v>
      </c>
    </row>
    <row r="39" spans="1:10">
      <c r="A39" s="1">
        <v>40698</v>
      </c>
      <c r="C39" s="3">
        <v>18.34</v>
      </c>
      <c r="D39" s="3">
        <v>9.2799999999999994</v>
      </c>
      <c r="E39" s="4">
        <f t="shared" si="2"/>
        <v>138.52065894128512</v>
      </c>
      <c r="F39" s="3">
        <v>7.13</v>
      </c>
      <c r="G39" s="4">
        <v>2.2999999999999998</v>
      </c>
      <c r="H39" s="4"/>
      <c r="I39" s="4">
        <v>120.9</v>
      </c>
    </row>
    <row r="40" spans="1:10">
      <c r="A40" s="1">
        <v>40726</v>
      </c>
      <c r="C40" s="3">
        <v>22.15</v>
      </c>
      <c r="D40" s="3">
        <v>8.56</v>
      </c>
      <c r="E40" s="4">
        <f t="shared" si="2"/>
        <v>158.63531327830449</v>
      </c>
      <c r="F40" s="3">
        <v>7.3</v>
      </c>
      <c r="G40" s="4">
        <v>2.6</v>
      </c>
      <c r="H40" s="4"/>
      <c r="I40" s="4">
        <v>150</v>
      </c>
    </row>
    <row r="41" spans="1:10">
      <c r="A41" s="1">
        <v>40758</v>
      </c>
      <c r="C41" s="3">
        <v>23.33</v>
      </c>
      <c r="D41" s="3">
        <v>7.66</v>
      </c>
      <c r="E41" s="4">
        <f t="shared" si="2"/>
        <v>193.26455965945772</v>
      </c>
      <c r="F41" s="3">
        <v>7.04</v>
      </c>
      <c r="G41" s="4">
        <v>1.6</v>
      </c>
      <c r="H41" s="4"/>
      <c r="I41" s="4">
        <v>187.1</v>
      </c>
    </row>
    <row r="42" spans="1:10">
      <c r="A42" s="1">
        <v>40784</v>
      </c>
      <c r="C42" s="3">
        <v>19.920000000000002</v>
      </c>
      <c r="D42" s="3">
        <v>8.99</v>
      </c>
      <c r="E42" s="4">
        <f t="shared" si="2"/>
        <v>93.912103586822184</v>
      </c>
      <c r="F42" s="3">
        <v>6.92</v>
      </c>
      <c r="G42" s="4">
        <v>5.3</v>
      </c>
      <c r="H42" s="4"/>
      <c r="I42" s="4">
        <v>84.8</v>
      </c>
    </row>
    <row r="43" spans="1:10">
      <c r="A43" s="1">
        <v>40817</v>
      </c>
      <c r="C43" s="3">
        <v>19.13</v>
      </c>
      <c r="D43" s="3">
        <v>8.7899999999999991</v>
      </c>
      <c r="E43" s="4">
        <f t="shared" si="2"/>
        <v>126.70588354546715</v>
      </c>
      <c r="F43" s="3">
        <v>7.14</v>
      </c>
      <c r="G43" s="4">
        <v>2.1</v>
      </c>
      <c r="H43" s="4"/>
      <c r="I43" s="4">
        <v>112.5</v>
      </c>
    </row>
    <row r="44" spans="1:10">
      <c r="A44" s="1">
        <v>40852</v>
      </c>
      <c r="C44" s="3">
        <v>5.21</v>
      </c>
      <c r="D44" s="3">
        <v>12.9</v>
      </c>
      <c r="E44" s="4">
        <f t="shared" si="2"/>
        <v>136.65353185072289</v>
      </c>
      <c r="F44" s="3">
        <v>7.1</v>
      </c>
      <c r="G44" s="4">
        <v>2.5</v>
      </c>
      <c r="H44" s="4"/>
      <c r="I44" s="4">
        <v>85</v>
      </c>
    </row>
    <row r="45" spans="1:10">
      <c r="A45" s="1">
        <v>41002</v>
      </c>
      <c r="C45" s="3">
        <v>7.07</v>
      </c>
      <c r="D45" s="3">
        <v>12.09</v>
      </c>
      <c r="E45" s="4">
        <f t="shared" si="2"/>
        <v>167.29096613574598</v>
      </c>
      <c r="F45" s="3">
        <v>7.28</v>
      </c>
      <c r="G45" s="4">
        <v>2.8</v>
      </c>
      <c r="H45" s="4"/>
      <c r="I45" s="4">
        <v>110</v>
      </c>
    </row>
    <row r="46" spans="1:10">
      <c r="A46" s="1">
        <v>41034</v>
      </c>
      <c r="C46" s="3">
        <v>13.76</v>
      </c>
      <c r="D46" s="3">
        <v>10.5</v>
      </c>
      <c r="E46" s="4">
        <f t="shared" ref="E46:E65" si="3">I46/(1+(0.0191*(C46-25)))</f>
        <v>173.68804404851042</v>
      </c>
      <c r="F46" s="3">
        <v>7.35</v>
      </c>
      <c r="G46" s="4">
        <v>1.9</v>
      </c>
      <c r="H46" s="4"/>
      <c r="I46" s="4">
        <v>136.4</v>
      </c>
    </row>
    <row r="47" spans="1:10">
      <c r="A47" s="1">
        <v>41069</v>
      </c>
      <c r="C47" s="3">
        <v>19.23</v>
      </c>
      <c r="D47" s="3">
        <v>9</v>
      </c>
      <c r="E47" s="4">
        <f t="shared" si="3"/>
        <v>155.99133731103751</v>
      </c>
      <c r="F47" s="3">
        <v>7.45</v>
      </c>
      <c r="G47" s="4">
        <v>2.1</v>
      </c>
      <c r="H47" s="4"/>
      <c r="I47" s="4">
        <v>138.80000000000001</v>
      </c>
      <c r="J47">
        <v>147</v>
      </c>
    </row>
    <row r="48" spans="1:10">
      <c r="A48" s="1">
        <v>41101</v>
      </c>
      <c r="C48" s="3">
        <v>22.33</v>
      </c>
      <c r="D48" s="3">
        <v>7.91</v>
      </c>
      <c r="E48" s="4">
        <f t="shared" si="3"/>
        <v>204.00357006247611</v>
      </c>
      <c r="F48" s="3">
        <v>7.08</v>
      </c>
      <c r="G48" s="4">
        <v>2.1</v>
      </c>
      <c r="H48" s="4"/>
      <c r="I48" s="4">
        <v>193.6</v>
      </c>
      <c r="J48">
        <v>273</v>
      </c>
    </row>
    <row r="49" spans="1:10">
      <c r="A49" s="1">
        <v>41118</v>
      </c>
      <c r="C49" s="3">
        <v>25.04</v>
      </c>
      <c r="D49" s="3">
        <v>7.79</v>
      </c>
      <c r="E49" s="4">
        <f t="shared" si="3"/>
        <v>234.22105511389299</v>
      </c>
      <c r="F49" s="3">
        <v>7.13</v>
      </c>
      <c r="G49" s="4">
        <v>1.4</v>
      </c>
      <c r="H49" s="4"/>
      <c r="I49" s="4">
        <v>234.4</v>
      </c>
      <c r="J49">
        <v>328</v>
      </c>
    </row>
    <row r="50" spans="1:10">
      <c r="A50" s="1">
        <v>41149</v>
      </c>
      <c r="C50" s="3">
        <v>22.75</v>
      </c>
      <c r="D50" s="3">
        <v>8.0500000000000007</v>
      </c>
      <c r="E50" s="4">
        <f t="shared" si="3"/>
        <v>193.82983725608003</v>
      </c>
      <c r="F50" s="3">
        <v>7.23</v>
      </c>
      <c r="G50" s="4">
        <v>1.3</v>
      </c>
      <c r="H50" s="4"/>
      <c r="I50" s="4">
        <v>185.5</v>
      </c>
      <c r="J50">
        <v>256</v>
      </c>
    </row>
    <row r="51" spans="1:10">
      <c r="A51" s="1">
        <v>41176</v>
      </c>
      <c r="C51" s="3">
        <v>15.14</v>
      </c>
      <c r="D51" s="3">
        <v>9.59</v>
      </c>
      <c r="E51" s="4">
        <f t="shared" si="3"/>
        <v>210.55251246189974</v>
      </c>
      <c r="F51" s="3">
        <v>7.17</v>
      </c>
      <c r="G51" s="4">
        <v>1</v>
      </c>
      <c r="H51" s="4"/>
      <c r="I51" s="4">
        <v>170.9</v>
      </c>
      <c r="J51">
        <v>132</v>
      </c>
    </row>
    <row r="52" spans="1:10">
      <c r="A52" s="1">
        <v>41384</v>
      </c>
      <c r="C52" s="3">
        <v>13.61</v>
      </c>
      <c r="D52" s="3">
        <v>10.37</v>
      </c>
      <c r="E52" s="4">
        <f t="shared" si="3"/>
        <v>190.171652921397</v>
      </c>
      <c r="F52" s="3">
        <v>7.16</v>
      </c>
      <c r="G52" s="4">
        <v>3</v>
      </c>
      <c r="H52" s="4"/>
      <c r="I52" s="4">
        <v>148.80000000000001</v>
      </c>
      <c r="J52">
        <v>33</v>
      </c>
    </row>
    <row r="53" spans="1:10">
      <c r="A53" s="1">
        <v>41412</v>
      </c>
      <c r="C53" s="3">
        <v>15.94</v>
      </c>
      <c r="D53" s="3">
        <v>9.4</v>
      </c>
      <c r="E53" s="4">
        <f t="shared" si="3"/>
        <v>274.01765999076127</v>
      </c>
      <c r="F53" s="3">
        <v>7.21</v>
      </c>
      <c r="G53" s="4">
        <v>1.6</v>
      </c>
      <c r="H53" s="4"/>
      <c r="I53" s="4">
        <v>226.6</v>
      </c>
      <c r="J53">
        <v>60</v>
      </c>
    </row>
    <row r="54" spans="1:10">
      <c r="A54" s="1">
        <v>41449</v>
      </c>
      <c r="C54" s="3">
        <v>23.23</v>
      </c>
      <c r="D54" s="3">
        <v>8.26</v>
      </c>
      <c r="E54" s="4">
        <f t="shared" si="3"/>
        <v>155.45548353175815</v>
      </c>
      <c r="F54" s="3">
        <v>7.54</v>
      </c>
      <c r="G54" s="4">
        <v>3.2</v>
      </c>
      <c r="H54" s="4"/>
      <c r="I54" s="4">
        <v>150.19999999999999</v>
      </c>
      <c r="J54">
        <v>2000</v>
      </c>
    </row>
    <row r="55" spans="1:10">
      <c r="A55" s="1">
        <v>41477</v>
      </c>
      <c r="C55" s="3">
        <v>25.6</v>
      </c>
      <c r="D55" s="3">
        <v>7.78</v>
      </c>
      <c r="E55" s="4">
        <f t="shared" si="3"/>
        <v>181.42091629921103</v>
      </c>
      <c r="F55" s="3">
        <v>7.02</v>
      </c>
      <c r="G55" s="4">
        <v>1.3</v>
      </c>
      <c r="H55" s="4"/>
      <c r="I55" s="4">
        <v>183.5</v>
      </c>
      <c r="J55">
        <v>80</v>
      </c>
    </row>
    <row r="56" spans="1:10">
      <c r="A56" s="1">
        <v>41507</v>
      </c>
      <c r="C56" s="3">
        <v>21.23</v>
      </c>
      <c r="D56" s="3">
        <v>8.2799999999999994</v>
      </c>
      <c r="E56" s="4">
        <f t="shared" si="3"/>
        <v>175.00132005306074</v>
      </c>
      <c r="F56" s="3">
        <v>7.1</v>
      </c>
      <c r="G56" s="4">
        <v>1.1000000000000001</v>
      </c>
      <c r="H56" s="4"/>
      <c r="I56" s="4">
        <v>162.4</v>
      </c>
      <c r="J56">
        <v>30</v>
      </c>
    </row>
    <row r="57" spans="1:10">
      <c r="A57" s="1">
        <v>41539</v>
      </c>
      <c r="C57" s="3">
        <v>18.11</v>
      </c>
      <c r="D57" s="3">
        <v>9.25</v>
      </c>
      <c r="E57" s="4">
        <f t="shared" si="3"/>
        <v>244.58746592875872</v>
      </c>
      <c r="F57" s="3"/>
      <c r="G57" s="4">
        <v>1</v>
      </c>
      <c r="H57" s="4"/>
      <c r="I57" s="4">
        <v>212.4</v>
      </c>
      <c r="J57">
        <v>188</v>
      </c>
    </row>
    <row r="58" spans="1:10">
      <c r="A58" s="1">
        <v>41560</v>
      </c>
      <c r="C58" s="3">
        <v>14.04</v>
      </c>
      <c r="D58" s="3">
        <v>10.25</v>
      </c>
      <c r="E58" s="4">
        <f t="shared" si="3"/>
        <v>200.33794380419496</v>
      </c>
      <c r="F58" s="3"/>
      <c r="G58" s="4">
        <v>2.4</v>
      </c>
      <c r="H58" s="4"/>
      <c r="I58" s="4">
        <v>158.4</v>
      </c>
    </row>
    <row r="59" spans="1:10">
      <c r="A59" s="1">
        <v>41756</v>
      </c>
      <c r="C59" s="3">
        <v>11.01</v>
      </c>
      <c r="D59" s="3">
        <v>11.39</v>
      </c>
      <c r="E59" s="4">
        <f t="shared" si="3"/>
        <v>277.15951751590836</v>
      </c>
      <c r="F59" s="3">
        <v>7.33</v>
      </c>
      <c r="G59" s="4">
        <v>3.1</v>
      </c>
      <c r="H59" s="4"/>
      <c r="I59" s="4">
        <v>203.1</v>
      </c>
    </row>
    <row r="60" spans="1:10">
      <c r="A60" s="1">
        <v>41780</v>
      </c>
      <c r="C60" s="3">
        <v>19.600000000000001</v>
      </c>
      <c r="D60" s="3">
        <v>9.3800000000000008</v>
      </c>
      <c r="E60" s="4">
        <f t="shared" si="3"/>
        <v>204.37972481769731</v>
      </c>
      <c r="F60" s="3">
        <v>7.07</v>
      </c>
      <c r="G60" s="4">
        <v>0.5</v>
      </c>
      <c r="H60" s="4"/>
      <c r="I60" s="4">
        <v>183.3</v>
      </c>
      <c r="J60">
        <v>135</v>
      </c>
    </row>
    <row r="61" spans="1:10">
      <c r="A61" s="1">
        <v>41813</v>
      </c>
      <c r="C61" s="3">
        <v>19.399999999999999</v>
      </c>
      <c r="D61" s="3">
        <v>8.73</v>
      </c>
      <c r="E61" s="4">
        <f t="shared" si="3"/>
        <v>253.40410283973844</v>
      </c>
      <c r="F61" s="3">
        <v>7.09</v>
      </c>
      <c r="G61" s="4">
        <v>1.8</v>
      </c>
      <c r="H61" s="4"/>
      <c r="I61" s="4">
        <v>226.3</v>
      </c>
      <c r="J61">
        <v>33</v>
      </c>
    </row>
    <row r="62" spans="1:10">
      <c r="A62" s="1">
        <v>41842</v>
      </c>
      <c r="C62" s="3">
        <v>25.73</v>
      </c>
      <c r="D62" s="3">
        <v>8.02</v>
      </c>
      <c r="E62" s="4">
        <f t="shared" si="3"/>
        <v>186.89413507465409</v>
      </c>
      <c r="F62" s="3">
        <v>7.37</v>
      </c>
      <c r="G62" s="4">
        <v>1.5</v>
      </c>
      <c r="H62" s="4"/>
      <c r="I62" s="4">
        <v>189.5</v>
      </c>
      <c r="J62">
        <v>50</v>
      </c>
    </row>
    <row r="63" spans="1:10">
      <c r="A63" s="1">
        <v>41877</v>
      </c>
      <c r="C63" s="3">
        <v>29.48</v>
      </c>
      <c r="D63" s="3">
        <v>8.06</v>
      </c>
      <c r="E63" s="4">
        <f t="shared" si="3"/>
        <v>209.10712180167431</v>
      </c>
      <c r="F63" s="3">
        <v>7.15</v>
      </c>
      <c r="G63" s="4">
        <v>0.9</v>
      </c>
      <c r="H63" s="4"/>
      <c r="I63" s="4">
        <v>227</v>
      </c>
      <c r="J63">
        <v>19</v>
      </c>
    </row>
    <row r="64" spans="1:10">
      <c r="A64" s="1">
        <v>41906</v>
      </c>
      <c r="C64" s="3">
        <v>14.68</v>
      </c>
      <c r="D64" s="3">
        <v>9.59</v>
      </c>
      <c r="E64" s="4">
        <f t="shared" si="3"/>
        <v>317.22980042048204</v>
      </c>
      <c r="F64" s="3">
        <v>7.11</v>
      </c>
      <c r="G64" s="4">
        <v>1.2</v>
      </c>
      <c r="H64" s="4"/>
      <c r="I64" s="4">
        <v>254.7</v>
      </c>
      <c r="J64">
        <v>10</v>
      </c>
    </row>
    <row r="65" spans="1:10">
      <c r="A65" s="1">
        <v>41939</v>
      </c>
      <c r="C65" s="3">
        <v>10.130000000000001</v>
      </c>
      <c r="D65" s="3">
        <v>10.8</v>
      </c>
      <c r="E65" s="4">
        <f t="shared" si="3"/>
        <v>204.05512421384304</v>
      </c>
      <c r="F65" s="3">
        <v>6.71</v>
      </c>
      <c r="G65" s="4">
        <v>1.2</v>
      </c>
      <c r="H65" s="4"/>
      <c r="I65" s="4">
        <v>146.1</v>
      </c>
      <c r="J65">
        <v>40</v>
      </c>
    </row>
    <row r="66" spans="1:10">
      <c r="A66" s="1">
        <v>41408</v>
      </c>
      <c r="C66" s="3">
        <v>17.02</v>
      </c>
      <c r="D66" s="3">
        <v>9.56</v>
      </c>
      <c r="E66" s="4">
        <v>244.5</v>
      </c>
      <c r="F66" s="3">
        <v>6.8</v>
      </c>
      <c r="G66" s="4">
        <v>1.8</v>
      </c>
      <c r="H66" s="4"/>
      <c r="J66">
        <v>40</v>
      </c>
    </row>
    <row r="67" spans="1:10">
      <c r="A67" s="1">
        <v>42173</v>
      </c>
      <c r="C67" s="3">
        <v>20.059999999999999</v>
      </c>
      <c r="D67" s="3">
        <v>8.91</v>
      </c>
      <c r="E67" s="4">
        <v>233.7</v>
      </c>
      <c r="F67" s="3">
        <v>7.82</v>
      </c>
      <c r="G67" s="4">
        <v>1.6</v>
      </c>
      <c r="H67" s="4"/>
      <c r="J67">
        <v>100</v>
      </c>
    </row>
    <row r="68" spans="1:10">
      <c r="A68" s="1">
        <v>42201</v>
      </c>
      <c r="C68" s="3">
        <v>22.44</v>
      </c>
      <c r="D68" s="3">
        <v>8.42</v>
      </c>
      <c r="E68" s="4">
        <v>229.6</v>
      </c>
      <c r="F68" s="3">
        <v>7.16</v>
      </c>
      <c r="G68" s="4">
        <v>1.7</v>
      </c>
      <c r="H68" s="4"/>
      <c r="J68">
        <v>120</v>
      </c>
    </row>
    <row r="69" spans="1:10">
      <c r="A69" s="1">
        <v>42234</v>
      </c>
      <c r="C69" s="3">
        <v>25.63</v>
      </c>
      <c r="D69" s="3">
        <v>7.64</v>
      </c>
      <c r="E69" s="4">
        <v>278.8</v>
      </c>
      <c r="F69" s="3">
        <v>7.72</v>
      </c>
      <c r="G69" s="4">
        <v>0.7</v>
      </c>
      <c r="H69" s="4"/>
      <c r="J69">
        <v>90</v>
      </c>
    </row>
    <row r="70" spans="1:10">
      <c r="A70" s="1">
        <v>42264</v>
      </c>
      <c r="C70" s="3">
        <v>20.22</v>
      </c>
      <c r="D70" s="3">
        <v>8.6199999999999992</v>
      </c>
      <c r="E70" s="4">
        <v>304.60000000000002</v>
      </c>
      <c r="F70" s="3">
        <v>7.57</v>
      </c>
      <c r="G70" s="4">
        <v>1</v>
      </c>
      <c r="H70" s="4"/>
      <c r="J70">
        <v>20</v>
      </c>
    </row>
    <row r="71" spans="1:10">
      <c r="A71" s="1">
        <v>42292</v>
      </c>
      <c r="C71" s="3">
        <v>12.4</v>
      </c>
      <c r="D71" s="3">
        <v>9.89</v>
      </c>
      <c r="E71" s="4">
        <v>349.1</v>
      </c>
      <c r="F71" s="3">
        <v>6.85</v>
      </c>
      <c r="G71" s="4">
        <v>2.1</v>
      </c>
      <c r="H71" s="4"/>
      <c r="J71">
        <v>10</v>
      </c>
    </row>
    <row r="72" spans="1:10">
      <c r="A72" s="1">
        <v>42530</v>
      </c>
      <c r="C72" s="3">
        <v>21.04</v>
      </c>
      <c r="D72" s="3">
        <v>8.81</v>
      </c>
      <c r="E72" s="4">
        <v>260.39999999999998</v>
      </c>
      <c r="F72" s="3">
        <v>7.23</v>
      </c>
      <c r="G72" s="4">
        <v>1.2</v>
      </c>
      <c r="H72" s="4"/>
    </row>
    <row r="73" spans="1:10">
      <c r="A73" s="1">
        <v>42564</v>
      </c>
      <c r="C73" s="3">
        <v>22.26</v>
      </c>
      <c r="D73" s="3">
        <v>8.08</v>
      </c>
      <c r="E73" s="4">
        <v>233.6</v>
      </c>
      <c r="F73" s="3">
        <v>7.13</v>
      </c>
      <c r="G73" s="4">
        <v>1.4</v>
      </c>
      <c r="H73" s="4"/>
    </row>
    <row r="74" spans="1:10">
      <c r="A74" s="1">
        <v>42598</v>
      </c>
      <c r="C74" s="3">
        <v>24.26</v>
      </c>
      <c r="D74" s="3">
        <v>7.71</v>
      </c>
      <c r="E74" s="4">
        <v>306.10000000000002</v>
      </c>
      <c r="F74" s="3">
        <v>7.2</v>
      </c>
      <c r="G74" s="4">
        <v>0.5</v>
      </c>
      <c r="H74" s="4"/>
    </row>
    <row r="75" spans="1:10">
      <c r="A75" s="1">
        <v>42627</v>
      </c>
      <c r="C75" s="3">
        <v>18.86</v>
      </c>
      <c r="D75" s="3">
        <v>8.44</v>
      </c>
      <c r="E75" s="4">
        <v>419.1</v>
      </c>
      <c r="F75" s="3">
        <v>7.15</v>
      </c>
      <c r="G75" s="4">
        <v>0.7</v>
      </c>
      <c r="H75" s="4"/>
    </row>
    <row r="76" spans="1:10">
      <c r="A76" s="1">
        <v>42929</v>
      </c>
      <c r="C76" s="3">
        <v>22.36</v>
      </c>
      <c r="D76" s="3">
        <v>8.3699999999999992</v>
      </c>
      <c r="E76" s="4">
        <v>236.8</v>
      </c>
      <c r="F76" s="3">
        <v>7.15</v>
      </c>
      <c r="G76" s="4">
        <v>3</v>
      </c>
      <c r="H76" s="4"/>
    </row>
    <row r="77" spans="1:10">
      <c r="A77" s="1">
        <v>42964</v>
      </c>
      <c r="C77" s="3">
        <v>21.88</v>
      </c>
      <c r="D77" s="3">
        <v>8.4700000000000006</v>
      </c>
      <c r="E77" s="4">
        <v>309.89999999999998</v>
      </c>
      <c r="F77" s="3">
        <v>7.15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pane ySplit="1" topLeftCell="A54" activePane="bottomLeft" state="frozen"/>
      <selection pane="bottomLeft" activeCell="D1" sqref="D1:D1048576"/>
    </sheetView>
  </sheetViews>
  <sheetFormatPr defaultRowHeight="15"/>
  <cols>
    <col min="1" max="1" width="10.42578125" customWidth="1"/>
    <col min="3" max="3" width="18.85546875" customWidth="1"/>
    <col min="4" max="4" width="11" customWidth="1"/>
    <col min="5" max="5" width="20.42578125" customWidth="1"/>
    <col min="8" max="8" width="20.140625" customWidth="1"/>
    <col min="9" max="9" width="14.5703125" customWidth="1"/>
    <col min="10" max="10" width="11.855468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39221</v>
      </c>
      <c r="B3" s="2">
        <v>0.53472222222222221</v>
      </c>
      <c r="C3" s="3">
        <f>5/9*(H3-32)</f>
        <v>14.722222222222223</v>
      </c>
      <c r="D3" s="3">
        <v>9.81</v>
      </c>
      <c r="E3" s="4">
        <f>I3/(1+(0.0191*(C3-25)))</f>
        <v>126.91390453807071</v>
      </c>
      <c r="F3" s="3">
        <v>6.69</v>
      </c>
      <c r="G3" s="4">
        <v>1.7</v>
      </c>
      <c r="H3" s="3">
        <v>58.5</v>
      </c>
      <c r="I3" s="4">
        <v>102</v>
      </c>
    </row>
    <row r="4" spans="1:10">
      <c r="A4" s="1">
        <v>39249</v>
      </c>
      <c r="B4" s="2">
        <v>0.46597222222222223</v>
      </c>
      <c r="C4" s="3">
        <f t="shared" ref="C4:C36" si="0">5/9*(H4-32)</f>
        <v>20.166666666666664</v>
      </c>
      <c r="D4" s="3">
        <v>8.1</v>
      </c>
      <c r="E4" s="4">
        <f t="shared" ref="E4:E65" si="1">I4/(1+(0.0191*(C4-25)))</f>
        <v>187.28998733038321</v>
      </c>
      <c r="F4" s="3">
        <v>6.77</v>
      </c>
      <c r="G4" s="4">
        <v>1.4</v>
      </c>
      <c r="H4" s="3">
        <v>68.3</v>
      </c>
      <c r="I4" s="4">
        <v>170</v>
      </c>
    </row>
    <row r="5" spans="1:10">
      <c r="A5" s="1">
        <v>39284</v>
      </c>
      <c r="B5" s="2">
        <v>0.50972222222222219</v>
      </c>
      <c r="C5" s="3">
        <f t="shared" si="0"/>
        <v>22.888888888888893</v>
      </c>
      <c r="D5" s="3">
        <v>8.0399999999999991</v>
      </c>
      <c r="E5" s="4">
        <f t="shared" si="1"/>
        <v>199.02513575158326</v>
      </c>
      <c r="F5" s="3">
        <v>6.75</v>
      </c>
      <c r="G5" s="4">
        <v>1.3</v>
      </c>
      <c r="H5" s="3">
        <v>73.2</v>
      </c>
      <c r="I5" s="4">
        <v>191</v>
      </c>
    </row>
    <row r="6" spans="1:10">
      <c r="A6" s="1">
        <v>39312</v>
      </c>
      <c r="B6" s="2">
        <v>0.45833333333333331</v>
      </c>
      <c r="C6" s="3">
        <f t="shared" si="0"/>
        <v>20.666666666666668</v>
      </c>
      <c r="D6" s="3">
        <v>7.77</v>
      </c>
      <c r="E6" s="4">
        <f t="shared" si="1"/>
        <v>155.90362321473998</v>
      </c>
      <c r="F6" s="3">
        <v>6.79</v>
      </c>
      <c r="G6" s="4">
        <v>1.3</v>
      </c>
      <c r="H6" s="3">
        <v>69.2</v>
      </c>
      <c r="I6" s="4">
        <v>143</v>
      </c>
    </row>
    <row r="7" spans="1:10">
      <c r="A7" s="1">
        <v>39347</v>
      </c>
      <c r="B7" s="2">
        <v>0.4694444444444445</v>
      </c>
      <c r="C7" s="3">
        <f t="shared" si="0"/>
        <v>18.333333333333336</v>
      </c>
      <c r="D7" s="3">
        <v>6</v>
      </c>
      <c r="E7" s="4">
        <f t="shared" si="1"/>
        <v>210.84797555385791</v>
      </c>
      <c r="F7" s="3">
        <v>6.6</v>
      </c>
      <c r="G7" s="4">
        <v>2.8</v>
      </c>
      <c r="H7" s="3">
        <v>65</v>
      </c>
      <c r="I7" s="4">
        <v>184</v>
      </c>
    </row>
    <row r="8" spans="1:10">
      <c r="A8" s="1">
        <v>39376</v>
      </c>
      <c r="B8" s="2">
        <v>0.4381944444444445</v>
      </c>
      <c r="C8" s="3">
        <f t="shared" si="0"/>
        <v>14.555555555555557</v>
      </c>
      <c r="D8" s="3">
        <v>7.55</v>
      </c>
      <c r="E8" s="4">
        <f t="shared" si="1"/>
        <v>163.64544874108208</v>
      </c>
      <c r="F8" s="3">
        <v>6.75</v>
      </c>
      <c r="G8" s="4">
        <v>1.6</v>
      </c>
      <c r="H8" s="3">
        <v>58.2</v>
      </c>
      <c r="I8" s="4">
        <v>131</v>
      </c>
    </row>
    <row r="9" spans="1:10">
      <c r="A9" s="1">
        <v>39403</v>
      </c>
      <c r="B9" s="2">
        <v>0.42777777777777781</v>
      </c>
      <c r="C9" s="3">
        <f t="shared" si="0"/>
        <v>5.3333333333333339</v>
      </c>
      <c r="D9" s="3">
        <v>9.61</v>
      </c>
      <c r="E9" s="4">
        <f t="shared" si="1"/>
        <v>172.97528161870693</v>
      </c>
      <c r="F9" s="3">
        <v>6.83</v>
      </c>
      <c r="G9" s="4">
        <v>2.1</v>
      </c>
      <c r="H9" s="3">
        <v>41.6</v>
      </c>
      <c r="I9" s="4">
        <v>108</v>
      </c>
    </row>
    <row r="10" spans="1:10">
      <c r="A10" s="1">
        <v>39529</v>
      </c>
      <c r="B10" s="2">
        <v>0.42222222222222222</v>
      </c>
      <c r="C10" s="3">
        <f t="shared" si="0"/>
        <v>3.0111111111111124</v>
      </c>
      <c r="D10" s="3">
        <v>12.9</v>
      </c>
      <c r="E10" s="4">
        <f t="shared" si="1"/>
        <v>147.06586642810208</v>
      </c>
      <c r="F10" s="3">
        <v>6.56</v>
      </c>
      <c r="G10" s="4">
        <v>1.9</v>
      </c>
      <c r="H10" s="3">
        <v>37.42</v>
      </c>
      <c r="I10" s="4">
        <v>85.3</v>
      </c>
    </row>
    <row r="11" spans="1:10">
      <c r="A11" s="1">
        <v>39557</v>
      </c>
      <c r="B11" s="2">
        <v>0.44513888888888892</v>
      </c>
      <c r="C11" s="3">
        <f t="shared" si="0"/>
        <v>13.572222222222223</v>
      </c>
      <c r="D11" s="3">
        <v>10.029999999999999</v>
      </c>
      <c r="E11" s="4">
        <f t="shared" si="1"/>
        <v>150.69152228712264</v>
      </c>
      <c r="F11" s="3">
        <v>6.77</v>
      </c>
      <c r="G11" s="4"/>
      <c r="H11" s="3">
        <v>56.43</v>
      </c>
      <c r="I11" s="4">
        <v>117.8</v>
      </c>
    </row>
    <row r="12" spans="1:10">
      <c r="A12" s="1">
        <v>39592</v>
      </c>
      <c r="B12" s="2">
        <v>0.45277777777777778</v>
      </c>
      <c r="C12" s="3">
        <f t="shared" si="0"/>
        <v>16.166666666666668</v>
      </c>
      <c r="D12" s="3">
        <v>9.11</v>
      </c>
      <c r="E12" s="4">
        <f t="shared" si="1"/>
        <v>166.85045211219597</v>
      </c>
      <c r="F12" s="3">
        <v>6.7</v>
      </c>
      <c r="G12" s="4">
        <v>1.2</v>
      </c>
      <c r="H12" s="3">
        <v>61.1</v>
      </c>
      <c r="I12" s="4">
        <v>138.69999999999999</v>
      </c>
    </row>
    <row r="13" spans="1:10">
      <c r="A13" s="1">
        <v>39620</v>
      </c>
      <c r="B13" s="2">
        <v>0.45833333333333331</v>
      </c>
      <c r="C13" s="3">
        <f t="shared" si="0"/>
        <v>21.772222222222222</v>
      </c>
      <c r="D13" s="3">
        <v>6.5</v>
      </c>
      <c r="E13" s="4">
        <f t="shared" si="1"/>
        <v>172.00415149769483</v>
      </c>
      <c r="F13" s="3">
        <v>6.49</v>
      </c>
      <c r="G13" s="4">
        <v>2</v>
      </c>
      <c r="H13" s="3">
        <v>71.19</v>
      </c>
      <c r="I13" s="4">
        <v>161.4</v>
      </c>
    </row>
    <row r="14" spans="1:10">
      <c r="A14" s="1">
        <v>39644</v>
      </c>
      <c r="B14" s="2">
        <v>0.43958333333333338</v>
      </c>
      <c r="C14" s="3">
        <f t="shared" si="0"/>
        <v>24.022222222222222</v>
      </c>
      <c r="D14" s="3">
        <v>6.24</v>
      </c>
      <c r="E14" s="4">
        <f t="shared" si="1"/>
        <v>183.42557450701545</v>
      </c>
      <c r="F14" s="3">
        <v>6.66</v>
      </c>
      <c r="G14" s="4">
        <v>1.5</v>
      </c>
      <c r="H14" s="3">
        <v>75.239999999999995</v>
      </c>
      <c r="I14" s="4">
        <v>180</v>
      </c>
    </row>
    <row r="15" spans="1:10">
      <c r="A15" s="1">
        <v>39683</v>
      </c>
      <c r="B15" s="2">
        <v>0.44513888888888892</v>
      </c>
      <c r="C15" s="3">
        <f t="shared" si="0"/>
        <v>21.888888888888893</v>
      </c>
      <c r="D15" s="3">
        <v>7.52</v>
      </c>
      <c r="E15" s="4">
        <f t="shared" si="1"/>
        <v>136.08656617681802</v>
      </c>
      <c r="F15" s="3">
        <v>6.83</v>
      </c>
      <c r="G15" s="4">
        <v>1.5</v>
      </c>
      <c r="H15" s="3">
        <v>71.400000000000006</v>
      </c>
      <c r="I15" s="4">
        <v>128</v>
      </c>
    </row>
    <row r="16" spans="1:10">
      <c r="A16" s="1">
        <v>39711</v>
      </c>
      <c r="B16" s="2">
        <v>0.4284722222222222</v>
      </c>
      <c r="C16" s="3">
        <f t="shared" si="0"/>
        <v>17.127777777777776</v>
      </c>
      <c r="D16" s="3">
        <v>8.82</v>
      </c>
      <c r="E16" s="4">
        <f t="shared" si="1"/>
        <v>123.93476195489204</v>
      </c>
      <c r="F16" s="3">
        <v>6.65</v>
      </c>
      <c r="G16" s="4">
        <v>1.7</v>
      </c>
      <c r="H16" s="3">
        <v>62.83</v>
      </c>
      <c r="I16" s="4">
        <v>105.3</v>
      </c>
    </row>
    <row r="17" spans="1:9">
      <c r="A17" s="1">
        <v>39751</v>
      </c>
      <c r="B17" s="2">
        <v>0.42222222222222222</v>
      </c>
      <c r="C17" s="3">
        <f t="shared" si="0"/>
        <v>8.5833333333333357</v>
      </c>
      <c r="D17" s="3">
        <v>10.73</v>
      </c>
      <c r="E17" s="4">
        <f t="shared" si="1"/>
        <v>131.98499508334041</v>
      </c>
      <c r="F17" s="3">
        <v>7.02</v>
      </c>
      <c r="G17" s="4">
        <v>1.2</v>
      </c>
      <c r="H17" s="3">
        <v>47.45</v>
      </c>
      <c r="I17" s="4">
        <v>90.6</v>
      </c>
    </row>
    <row r="18" spans="1:9">
      <c r="A18" s="1">
        <v>39767</v>
      </c>
      <c r="B18" s="2">
        <v>0.4381944444444445</v>
      </c>
      <c r="C18" s="3">
        <f t="shared" si="0"/>
        <v>9.6722222222222207</v>
      </c>
      <c r="D18" s="3">
        <v>10.46</v>
      </c>
      <c r="E18" s="4">
        <f t="shared" si="1"/>
        <v>140.12227510563372</v>
      </c>
      <c r="F18" s="3">
        <v>7.09</v>
      </c>
      <c r="G18" s="4">
        <v>1.9</v>
      </c>
      <c r="H18" s="3">
        <v>49.41</v>
      </c>
      <c r="I18" s="4">
        <v>99.1</v>
      </c>
    </row>
    <row r="19" spans="1:9">
      <c r="A19" s="1">
        <v>39886</v>
      </c>
      <c r="C19" s="3">
        <f t="shared" si="0"/>
        <v>2.9666666666666686</v>
      </c>
      <c r="D19" s="3">
        <v>12.86</v>
      </c>
      <c r="E19" s="4">
        <f t="shared" si="1"/>
        <v>212.0299972949484</v>
      </c>
      <c r="F19" s="3">
        <v>6.65</v>
      </c>
      <c r="G19" s="4">
        <v>4.7</v>
      </c>
      <c r="H19" s="3">
        <v>37.340000000000003</v>
      </c>
      <c r="I19" s="4">
        <v>122.8</v>
      </c>
    </row>
    <row r="20" spans="1:9">
      <c r="A20" s="1">
        <v>39914</v>
      </c>
      <c r="C20" s="3">
        <f t="shared" si="0"/>
        <v>9.0777777777777793</v>
      </c>
      <c r="D20" s="3">
        <v>10.18</v>
      </c>
      <c r="E20" s="4">
        <f t="shared" si="1"/>
        <v>184.36939662811733</v>
      </c>
      <c r="F20" s="3">
        <v>6.75</v>
      </c>
      <c r="G20" s="4">
        <v>1.3</v>
      </c>
      <c r="H20" s="3">
        <v>48.34</v>
      </c>
      <c r="I20" s="4">
        <v>128.30000000000001</v>
      </c>
    </row>
    <row r="21" spans="1:9">
      <c r="A21" s="1">
        <v>39942</v>
      </c>
      <c r="C21" s="3">
        <f t="shared" si="0"/>
        <v>16.922222222222224</v>
      </c>
      <c r="D21" s="3">
        <v>9.07</v>
      </c>
      <c r="E21" s="4">
        <f t="shared" si="1"/>
        <v>160.21956452335502</v>
      </c>
      <c r="F21" s="3">
        <v>6.74</v>
      </c>
      <c r="G21" s="4">
        <v>1.3</v>
      </c>
      <c r="H21" s="3">
        <v>62.46</v>
      </c>
      <c r="I21" s="4">
        <v>135.5</v>
      </c>
    </row>
    <row r="22" spans="1:9">
      <c r="A22" s="1">
        <v>39977</v>
      </c>
      <c r="C22" s="3">
        <f t="shared" si="0"/>
        <v>19.494444444444447</v>
      </c>
      <c r="D22" s="3">
        <v>8.64</v>
      </c>
      <c r="E22" s="4">
        <f t="shared" si="1"/>
        <v>165.72723113094213</v>
      </c>
      <c r="F22" s="3">
        <v>6.89</v>
      </c>
      <c r="G22" s="4">
        <v>1.4</v>
      </c>
      <c r="H22" s="3">
        <v>67.09</v>
      </c>
      <c r="I22" s="4">
        <v>148.30000000000001</v>
      </c>
    </row>
    <row r="23" spans="1:9">
      <c r="A23" s="1">
        <v>40005</v>
      </c>
      <c r="C23" s="3">
        <f t="shared" si="0"/>
        <v>21.06666666666667</v>
      </c>
      <c r="D23" s="3">
        <v>8.2200000000000006</v>
      </c>
      <c r="E23" s="4">
        <f t="shared" si="1"/>
        <v>152.02081726506691</v>
      </c>
      <c r="F23" s="3">
        <v>6.8</v>
      </c>
      <c r="G23" s="4">
        <v>1.4</v>
      </c>
      <c r="H23" s="3">
        <v>69.92</v>
      </c>
      <c r="I23" s="4">
        <v>140.6</v>
      </c>
    </row>
    <row r="24" spans="1:9">
      <c r="A24" s="1">
        <v>40031</v>
      </c>
      <c r="C24" s="3">
        <f t="shared" si="0"/>
        <v>23.455555555555556</v>
      </c>
      <c r="D24" s="3">
        <v>7.48</v>
      </c>
      <c r="E24" s="4">
        <f t="shared" si="1"/>
        <v>131.58150829296665</v>
      </c>
      <c r="F24" s="3">
        <v>6.74</v>
      </c>
      <c r="G24" s="4">
        <v>1.2</v>
      </c>
      <c r="H24" s="3">
        <v>74.22</v>
      </c>
      <c r="I24" s="4">
        <v>127.7</v>
      </c>
    </row>
    <row r="25" spans="1:9">
      <c r="A25" s="1">
        <v>40068</v>
      </c>
      <c r="C25" s="3">
        <f t="shared" si="0"/>
        <v>17.18888888888889</v>
      </c>
      <c r="D25" s="3">
        <v>6.99</v>
      </c>
      <c r="E25" s="4">
        <f t="shared" si="1"/>
        <v>148.79976806355265</v>
      </c>
      <c r="F25" s="3">
        <v>6.63</v>
      </c>
      <c r="G25" s="4">
        <v>1.8</v>
      </c>
      <c r="H25" s="3">
        <v>62.94</v>
      </c>
      <c r="I25" s="4">
        <v>126.6</v>
      </c>
    </row>
    <row r="26" spans="1:9">
      <c r="A26" s="1">
        <v>40097</v>
      </c>
      <c r="C26" s="3">
        <f t="shared" si="0"/>
        <v>12.583333333333334</v>
      </c>
      <c r="D26" s="3">
        <v>8.15</v>
      </c>
      <c r="E26" s="4">
        <f t="shared" si="1"/>
        <v>148.26143476693503</v>
      </c>
      <c r="F26" s="3">
        <v>6.71</v>
      </c>
      <c r="G26" s="4">
        <v>1.3</v>
      </c>
      <c r="H26" s="3">
        <v>54.65</v>
      </c>
      <c r="I26" s="4">
        <v>113.1</v>
      </c>
    </row>
    <row r="27" spans="1:9">
      <c r="A27" s="1">
        <v>40132</v>
      </c>
      <c r="C27" s="3">
        <f t="shared" si="0"/>
        <v>9.2444444444444454</v>
      </c>
      <c r="D27" s="3">
        <v>10.19</v>
      </c>
      <c r="E27" s="4">
        <f t="shared" si="1"/>
        <v>162.21577272626126</v>
      </c>
      <c r="F27" s="3">
        <v>6.78</v>
      </c>
      <c r="G27" s="4">
        <v>0.8</v>
      </c>
      <c r="H27" s="3">
        <v>48.64</v>
      </c>
      <c r="I27" s="4">
        <v>113.4</v>
      </c>
    </row>
    <row r="28" spans="1:9">
      <c r="A28" s="1">
        <v>40243</v>
      </c>
      <c r="C28" s="3">
        <f t="shared" si="0"/>
        <v>2.6611111111111105</v>
      </c>
      <c r="D28" s="3">
        <v>12.81</v>
      </c>
      <c r="E28" s="4">
        <f t="shared" si="1"/>
        <v>195.6997603656628</v>
      </c>
      <c r="F28" s="3">
        <v>6.43</v>
      </c>
      <c r="G28" s="4">
        <v>3.1</v>
      </c>
      <c r="H28" s="3">
        <v>36.79</v>
      </c>
      <c r="I28" s="4">
        <v>112.2</v>
      </c>
    </row>
    <row r="29" spans="1:9">
      <c r="A29" s="1">
        <v>40271</v>
      </c>
      <c r="C29" s="3">
        <f t="shared" si="0"/>
        <v>9.15</v>
      </c>
      <c r="D29" s="3">
        <v>11.18</v>
      </c>
      <c r="E29" s="4">
        <f t="shared" si="1"/>
        <v>114.01690892271948</v>
      </c>
      <c r="F29" s="3">
        <v>6.45</v>
      </c>
      <c r="G29" s="4">
        <v>1.7</v>
      </c>
      <c r="H29" s="3">
        <v>48.47</v>
      </c>
      <c r="I29" s="4">
        <v>79.5</v>
      </c>
    </row>
    <row r="30" spans="1:9">
      <c r="A30" s="1">
        <v>40306</v>
      </c>
      <c r="C30" s="3">
        <f t="shared" si="0"/>
        <v>15.994444444444445</v>
      </c>
      <c r="D30" s="3">
        <v>7.85</v>
      </c>
      <c r="E30" s="4">
        <f t="shared" si="1"/>
        <v>141.78848609322802</v>
      </c>
      <c r="F30" s="3">
        <v>6.52</v>
      </c>
      <c r="G30" s="4">
        <v>4.5</v>
      </c>
      <c r="H30" s="3">
        <v>60.79</v>
      </c>
      <c r="I30" s="4">
        <v>117.4</v>
      </c>
    </row>
    <row r="31" spans="1:9">
      <c r="A31" s="1">
        <v>40334</v>
      </c>
      <c r="C31" s="3">
        <f t="shared" si="0"/>
        <v>24.188888888888894</v>
      </c>
      <c r="D31" s="3">
        <v>6.92</v>
      </c>
      <c r="E31" s="4">
        <f t="shared" si="1"/>
        <v>156.01705082178685</v>
      </c>
      <c r="F31" s="3">
        <v>6.59</v>
      </c>
      <c r="G31" s="4">
        <v>2.1</v>
      </c>
      <c r="H31" s="3">
        <v>75.540000000000006</v>
      </c>
      <c r="I31" s="4">
        <v>153.6</v>
      </c>
    </row>
    <row r="32" spans="1:9">
      <c r="A32" s="1">
        <v>40362</v>
      </c>
      <c r="C32" s="3">
        <f t="shared" si="0"/>
        <v>21.322222222222219</v>
      </c>
      <c r="D32" s="3">
        <v>9.65</v>
      </c>
      <c r="E32" s="4">
        <f t="shared" si="1"/>
        <v>189.08218298977388</v>
      </c>
      <c r="F32" s="3">
        <v>7.14</v>
      </c>
      <c r="G32" s="4">
        <v>1</v>
      </c>
      <c r="H32" s="3">
        <v>70.38</v>
      </c>
      <c r="I32" s="4">
        <v>175.8</v>
      </c>
    </row>
    <row r="33" spans="1:10">
      <c r="A33" s="1">
        <v>40394</v>
      </c>
      <c r="C33" s="3">
        <f t="shared" si="0"/>
        <v>22.955555555555552</v>
      </c>
      <c r="D33" s="3">
        <v>6.42</v>
      </c>
      <c r="E33" s="4">
        <f t="shared" si="1"/>
        <v>203.34020923714471</v>
      </c>
      <c r="F33" s="3">
        <v>6.6</v>
      </c>
      <c r="G33" s="4">
        <v>1.3</v>
      </c>
      <c r="H33" s="3">
        <v>73.319999999999993</v>
      </c>
      <c r="I33" s="4">
        <v>195.4</v>
      </c>
    </row>
    <row r="34" spans="1:10">
      <c r="A34" s="1">
        <v>40425</v>
      </c>
      <c r="C34" s="3">
        <f t="shared" si="0"/>
        <v>21.777777777777779</v>
      </c>
      <c r="D34" s="3">
        <v>3.84</v>
      </c>
      <c r="E34" s="4">
        <f t="shared" si="1"/>
        <v>252.43603556671127</v>
      </c>
      <c r="F34" s="3">
        <v>6.42</v>
      </c>
      <c r="G34" s="4">
        <v>1.9</v>
      </c>
      <c r="H34" s="3">
        <v>71.2</v>
      </c>
      <c r="I34" s="4">
        <v>236.9</v>
      </c>
    </row>
    <row r="35" spans="1:10">
      <c r="A35" s="1">
        <v>40458</v>
      </c>
      <c r="C35" s="3">
        <f t="shared" si="0"/>
        <v>13.905555555555557</v>
      </c>
      <c r="D35" s="3">
        <v>7.85</v>
      </c>
      <c r="E35" s="4">
        <f t="shared" si="1"/>
        <v>168.25359005141081</v>
      </c>
      <c r="F35" s="3">
        <v>6.61</v>
      </c>
      <c r="G35" s="4">
        <v>1.6</v>
      </c>
      <c r="H35" s="3">
        <v>57.03</v>
      </c>
      <c r="I35" s="4">
        <v>132.6</v>
      </c>
    </row>
    <row r="36" spans="1:10">
      <c r="A36" s="1">
        <v>40488</v>
      </c>
      <c r="C36" s="3">
        <f t="shared" si="0"/>
        <v>8.1500000000000021</v>
      </c>
      <c r="D36" s="3">
        <v>9.85</v>
      </c>
      <c r="E36" s="4">
        <f t="shared" si="1"/>
        <v>148.63639379796948</v>
      </c>
      <c r="F36" s="3">
        <v>6.68</v>
      </c>
      <c r="G36" s="4">
        <v>1.2</v>
      </c>
      <c r="H36" s="3">
        <v>46.67</v>
      </c>
      <c r="I36" s="4">
        <v>100.8</v>
      </c>
    </row>
    <row r="37" spans="1:10">
      <c r="A37" s="1">
        <v>40635</v>
      </c>
      <c r="C37" s="3">
        <v>4.62</v>
      </c>
      <c r="D37" s="3">
        <v>11.83</v>
      </c>
      <c r="E37" s="4">
        <f t="shared" si="1"/>
        <v>161.27923083724386</v>
      </c>
      <c r="F37" s="3">
        <v>6.76</v>
      </c>
      <c r="G37" s="4">
        <v>2.1</v>
      </c>
      <c r="H37" s="3"/>
      <c r="I37" s="4">
        <v>98.5</v>
      </c>
    </row>
    <row r="38" spans="1:10">
      <c r="A38" s="1">
        <v>40670</v>
      </c>
      <c r="C38" s="3">
        <v>16.079999999999998</v>
      </c>
      <c r="D38" s="3">
        <v>9.4</v>
      </c>
      <c r="E38" s="4">
        <f t="shared" si="1"/>
        <v>146.57171648015736</v>
      </c>
      <c r="F38" s="3">
        <v>6.96</v>
      </c>
      <c r="G38" s="4">
        <v>1.5</v>
      </c>
      <c r="H38" s="3"/>
      <c r="I38" s="4">
        <v>121.6</v>
      </c>
    </row>
    <row r="39" spans="1:10">
      <c r="A39" s="1">
        <v>40698</v>
      </c>
      <c r="C39" s="3">
        <v>20.36</v>
      </c>
      <c r="D39" s="3">
        <v>8.2899999999999991</v>
      </c>
      <c r="E39" s="4">
        <f t="shared" si="1"/>
        <v>156.24725689506857</v>
      </c>
      <c r="F39" s="3">
        <v>6.85</v>
      </c>
      <c r="G39" s="4">
        <v>1.6</v>
      </c>
      <c r="H39" s="3"/>
      <c r="I39" s="4">
        <v>142.4</v>
      </c>
    </row>
    <row r="40" spans="1:10">
      <c r="A40" s="1">
        <v>40726</v>
      </c>
      <c r="C40" s="3">
        <v>22.86</v>
      </c>
      <c r="D40" s="3">
        <v>7.81</v>
      </c>
      <c r="E40" s="4">
        <f t="shared" si="1"/>
        <v>154.09862729193037</v>
      </c>
      <c r="F40" s="3">
        <v>7.06</v>
      </c>
      <c r="G40" s="4">
        <v>1.5</v>
      </c>
      <c r="H40" s="3"/>
      <c r="I40" s="4">
        <v>147.80000000000001</v>
      </c>
    </row>
    <row r="41" spans="1:10">
      <c r="A41" s="1">
        <v>40758</v>
      </c>
      <c r="C41" s="3">
        <v>22.25</v>
      </c>
      <c r="D41" s="3">
        <v>7.86</v>
      </c>
      <c r="E41" s="4">
        <f t="shared" si="1"/>
        <v>204.33256814163963</v>
      </c>
      <c r="F41" s="3">
        <v>6.62</v>
      </c>
      <c r="G41" s="4">
        <v>0.7</v>
      </c>
      <c r="H41" s="3"/>
      <c r="I41" s="4">
        <v>193.6</v>
      </c>
    </row>
    <row r="42" spans="1:10">
      <c r="A42" s="1">
        <v>40784</v>
      </c>
      <c r="C42" s="3">
        <v>21.07</v>
      </c>
      <c r="D42" s="3">
        <v>7.99</v>
      </c>
      <c r="E42" s="4">
        <f t="shared" si="1"/>
        <v>121.73802107603004</v>
      </c>
      <c r="F42" s="3">
        <v>6.89</v>
      </c>
      <c r="G42" s="4">
        <v>5.4</v>
      </c>
      <c r="H42" s="3"/>
      <c r="I42" s="4">
        <v>112.6</v>
      </c>
    </row>
    <row r="43" spans="1:10">
      <c r="A43" s="1">
        <v>40817</v>
      </c>
      <c r="C43" s="3">
        <v>19.77</v>
      </c>
      <c r="D43" s="3">
        <v>7.65</v>
      </c>
      <c r="E43" s="4">
        <f t="shared" si="1"/>
        <v>112.87546924976697</v>
      </c>
      <c r="F43" s="3">
        <v>6.63</v>
      </c>
      <c r="G43" s="4">
        <v>3.4</v>
      </c>
      <c r="H43" s="3"/>
      <c r="I43" s="4">
        <v>101.6</v>
      </c>
    </row>
    <row r="44" spans="1:10">
      <c r="A44" s="1">
        <v>40852</v>
      </c>
      <c r="C44" s="3">
        <v>6.33</v>
      </c>
      <c r="D44" s="3">
        <v>11.98</v>
      </c>
      <c r="E44" s="4">
        <f t="shared" si="1"/>
        <v>133.8197055344784</v>
      </c>
      <c r="F44" s="3">
        <v>7.02</v>
      </c>
      <c r="G44" s="4">
        <v>1.5</v>
      </c>
      <c r="H44" s="3"/>
      <c r="I44" s="4">
        <v>86.1</v>
      </c>
    </row>
    <row r="45" spans="1:10">
      <c r="A45" s="1">
        <v>41002</v>
      </c>
      <c r="C45" s="3">
        <v>8.5399999999999991</v>
      </c>
      <c r="D45" s="3">
        <v>11.29</v>
      </c>
      <c r="E45" s="4">
        <f t="shared" si="1"/>
        <v>174.2963241707433</v>
      </c>
      <c r="F45" s="3">
        <v>7.01</v>
      </c>
      <c r="G45" s="4">
        <v>1</v>
      </c>
      <c r="H45" s="3"/>
      <c r="I45" s="4">
        <v>119.5</v>
      </c>
    </row>
    <row r="46" spans="1:10">
      <c r="A46" s="1">
        <v>41034</v>
      </c>
      <c r="C46" s="3">
        <v>13.82</v>
      </c>
      <c r="D46" s="3">
        <v>10.23</v>
      </c>
      <c r="E46" s="4">
        <f t="shared" si="1"/>
        <v>152.58207008094479</v>
      </c>
      <c r="F46" s="3">
        <v>6.98</v>
      </c>
      <c r="G46" s="4">
        <v>1.5</v>
      </c>
      <c r="H46" s="3"/>
      <c r="I46" s="4">
        <v>120</v>
      </c>
    </row>
    <row r="47" spans="1:10">
      <c r="A47" s="1">
        <v>41069</v>
      </c>
      <c r="C47" s="3">
        <v>19.63</v>
      </c>
      <c r="D47" s="3">
        <v>8.5500000000000007</v>
      </c>
      <c r="E47" s="4">
        <f t="shared" si="1"/>
        <v>139.50902184341339</v>
      </c>
      <c r="F47" s="3">
        <v>7.15</v>
      </c>
      <c r="G47" s="4">
        <v>1.3</v>
      </c>
      <c r="H47" s="3"/>
      <c r="I47" s="4">
        <v>125.2</v>
      </c>
      <c r="J47">
        <v>90</v>
      </c>
    </row>
    <row r="48" spans="1:10">
      <c r="A48" s="1">
        <v>41101</v>
      </c>
      <c r="C48" s="3">
        <v>22.66</v>
      </c>
      <c r="D48" s="3">
        <v>8.1199999999999992</v>
      </c>
      <c r="E48" s="4">
        <f t="shared" si="1"/>
        <v>180.57041408721395</v>
      </c>
      <c r="F48" s="3">
        <v>6.87</v>
      </c>
      <c r="G48" s="4">
        <v>1</v>
      </c>
      <c r="H48" s="3"/>
      <c r="I48" s="4">
        <v>172.5</v>
      </c>
      <c r="J48">
        <v>168</v>
      </c>
    </row>
    <row r="49" spans="1:10">
      <c r="A49" s="1">
        <v>41118</v>
      </c>
      <c r="C49" s="3">
        <v>24.44</v>
      </c>
      <c r="D49" s="3">
        <v>7.51</v>
      </c>
      <c r="E49" s="4">
        <f t="shared" si="1"/>
        <v>160.31472631263998</v>
      </c>
      <c r="F49" s="3">
        <v>6.8</v>
      </c>
      <c r="G49" s="4">
        <v>10.5</v>
      </c>
      <c r="H49" s="3"/>
      <c r="I49" s="4">
        <v>158.6</v>
      </c>
      <c r="J49">
        <v>232</v>
      </c>
    </row>
    <row r="50" spans="1:10">
      <c r="A50" s="1">
        <v>41149</v>
      </c>
      <c r="C50" s="3">
        <v>25.23</v>
      </c>
      <c r="D50" s="3">
        <v>8.0299999999999994</v>
      </c>
      <c r="E50" s="4">
        <f t="shared" si="1"/>
        <v>162.48619813160781</v>
      </c>
      <c r="F50" s="3">
        <v>7.1</v>
      </c>
      <c r="G50" s="4">
        <v>1.7</v>
      </c>
      <c r="H50" s="3"/>
      <c r="I50" s="4">
        <v>163.19999999999999</v>
      </c>
      <c r="J50">
        <v>180</v>
      </c>
    </row>
    <row r="51" spans="1:10">
      <c r="A51" s="1">
        <v>41176</v>
      </c>
      <c r="C51" s="3">
        <v>16.440000000000001</v>
      </c>
      <c r="D51" s="3">
        <v>7.25</v>
      </c>
      <c r="E51" s="4">
        <f t="shared" si="1"/>
        <v>154.33279458316994</v>
      </c>
      <c r="F51" s="3">
        <v>6.69</v>
      </c>
      <c r="G51" s="4">
        <v>1.1000000000000001</v>
      </c>
      <c r="H51" s="3"/>
      <c r="I51" s="4">
        <v>129.1</v>
      </c>
      <c r="J51">
        <v>88</v>
      </c>
    </row>
    <row r="52" spans="1:10">
      <c r="A52" s="1">
        <v>41384</v>
      </c>
      <c r="C52" s="3">
        <v>13.35</v>
      </c>
      <c r="D52" s="3">
        <v>10.32</v>
      </c>
      <c r="E52" s="4">
        <f t="shared" si="1"/>
        <v>189.58565117011904</v>
      </c>
      <c r="F52" s="3">
        <v>6.82</v>
      </c>
      <c r="G52" s="4">
        <v>1.2</v>
      </c>
      <c r="H52" s="3"/>
      <c r="I52" s="4">
        <v>147.4</v>
      </c>
      <c r="J52">
        <v>36</v>
      </c>
    </row>
    <row r="53" spans="1:10">
      <c r="A53" s="1">
        <v>41412</v>
      </c>
      <c r="C53" s="3">
        <v>17.66</v>
      </c>
      <c r="D53" s="3">
        <v>8.75</v>
      </c>
      <c r="E53" s="4">
        <f t="shared" si="1"/>
        <v>190.39178605406332</v>
      </c>
      <c r="F53" s="3">
        <v>6.79</v>
      </c>
      <c r="G53" s="4">
        <v>3.8</v>
      </c>
      <c r="H53" s="3"/>
      <c r="I53" s="4">
        <v>163.69999999999999</v>
      </c>
      <c r="J53">
        <v>220</v>
      </c>
    </row>
    <row r="54" spans="1:10">
      <c r="A54" s="1">
        <v>41449</v>
      </c>
      <c r="C54" s="3">
        <v>23.66</v>
      </c>
      <c r="D54" s="3">
        <v>7.17</v>
      </c>
      <c r="E54" s="4">
        <f t="shared" si="1"/>
        <v>122.84407115719731</v>
      </c>
      <c r="F54" s="3">
        <v>7.3</v>
      </c>
      <c r="G54" s="4">
        <v>2</v>
      </c>
      <c r="H54" s="3"/>
      <c r="I54" s="4">
        <v>119.7</v>
      </c>
      <c r="J54">
        <v>76</v>
      </c>
    </row>
    <row r="55" spans="1:10">
      <c r="A55" s="1">
        <v>41477</v>
      </c>
      <c r="C55" s="3">
        <v>25.34</v>
      </c>
      <c r="D55" s="3">
        <v>6.66</v>
      </c>
      <c r="E55" s="4">
        <f t="shared" si="1"/>
        <v>162.44508163983093</v>
      </c>
      <c r="F55" s="3">
        <v>6.54</v>
      </c>
      <c r="G55" s="4">
        <v>1.4</v>
      </c>
      <c r="H55" s="3"/>
      <c r="I55" s="4">
        <v>163.5</v>
      </c>
      <c r="J55">
        <v>160</v>
      </c>
    </row>
    <row r="56" spans="1:10">
      <c r="A56" s="1">
        <v>41507</v>
      </c>
      <c r="C56" s="3">
        <v>21.3</v>
      </c>
      <c r="D56" s="3">
        <v>7.52</v>
      </c>
      <c r="E56" s="4">
        <f t="shared" si="1"/>
        <v>170.660583431074</v>
      </c>
      <c r="F56" s="3">
        <v>6.77</v>
      </c>
      <c r="G56" s="4">
        <v>1.1000000000000001</v>
      </c>
      <c r="H56" s="3"/>
      <c r="I56" s="4">
        <v>158.6</v>
      </c>
      <c r="J56">
        <v>76</v>
      </c>
    </row>
    <row r="57" spans="1:10">
      <c r="A57" s="1">
        <v>41539</v>
      </c>
      <c r="C57" s="3">
        <v>17.37</v>
      </c>
      <c r="D57" s="3">
        <v>9.73</v>
      </c>
      <c r="E57" s="4">
        <f t="shared" si="1"/>
        <v>164.70260468916626</v>
      </c>
      <c r="F57" s="3"/>
      <c r="G57" s="4">
        <v>2.2999999999999998</v>
      </c>
      <c r="I57" s="4">
        <v>140.69999999999999</v>
      </c>
      <c r="J57">
        <v>88</v>
      </c>
    </row>
    <row r="58" spans="1:10">
      <c r="A58" s="1">
        <v>41560</v>
      </c>
      <c r="C58" s="3">
        <v>14.53</v>
      </c>
      <c r="D58" s="3">
        <v>9.9</v>
      </c>
      <c r="E58" s="4">
        <f t="shared" si="1"/>
        <v>158.49544325600638</v>
      </c>
      <c r="F58" s="3"/>
      <c r="G58" s="4">
        <v>1.4</v>
      </c>
      <c r="I58" s="4">
        <v>126.8</v>
      </c>
    </row>
    <row r="59" spans="1:10">
      <c r="A59" s="1">
        <v>41756</v>
      </c>
      <c r="C59" s="3">
        <v>12.9</v>
      </c>
      <c r="D59" s="3">
        <v>9.6999999999999993</v>
      </c>
      <c r="E59" s="4">
        <f t="shared" si="1"/>
        <v>209.00258814654887</v>
      </c>
      <c r="F59" s="3">
        <v>7.33</v>
      </c>
      <c r="G59" s="4">
        <v>1.1000000000000001</v>
      </c>
      <c r="I59" s="4">
        <v>160.69999999999999</v>
      </c>
    </row>
    <row r="60" spans="1:10">
      <c r="A60" s="1">
        <v>41780</v>
      </c>
      <c r="C60" s="3">
        <v>18.260000000000002</v>
      </c>
      <c r="D60" s="3">
        <v>9.1300000000000008</v>
      </c>
      <c r="E60" s="4">
        <f t="shared" si="1"/>
        <v>189.03526592338042</v>
      </c>
      <c r="F60" s="3">
        <v>7.07</v>
      </c>
      <c r="G60" s="4">
        <v>0.3</v>
      </c>
      <c r="I60" s="4">
        <v>164.7</v>
      </c>
      <c r="J60">
        <v>28</v>
      </c>
    </row>
    <row r="61" spans="1:10">
      <c r="A61" s="1">
        <v>41813</v>
      </c>
      <c r="C61" s="3">
        <v>23.6</v>
      </c>
      <c r="D61" s="3">
        <v>7.39</v>
      </c>
      <c r="E61" s="4">
        <f t="shared" si="1"/>
        <v>165.73166471446478</v>
      </c>
      <c r="F61" s="3">
        <v>7.09</v>
      </c>
      <c r="G61" s="4">
        <v>0.5</v>
      </c>
      <c r="I61" s="4">
        <v>161.30000000000001</v>
      </c>
      <c r="J61">
        <v>146</v>
      </c>
    </row>
    <row r="62" spans="1:10">
      <c r="A62" s="1">
        <v>41842</v>
      </c>
      <c r="C62" s="3">
        <v>25.71</v>
      </c>
      <c r="D62" s="3">
        <v>11</v>
      </c>
      <c r="E62" s="4">
        <f t="shared" si="1"/>
        <v>182.72210552694904</v>
      </c>
      <c r="F62" s="3">
        <v>8.76</v>
      </c>
      <c r="G62" s="4">
        <v>0.9</v>
      </c>
      <c r="I62" s="4">
        <v>185.2</v>
      </c>
      <c r="J62">
        <v>780</v>
      </c>
    </row>
    <row r="63" spans="1:10">
      <c r="A63" s="1">
        <v>41877</v>
      </c>
      <c r="C63" s="3">
        <v>25</v>
      </c>
      <c r="D63" s="3">
        <v>6.45</v>
      </c>
      <c r="E63" s="4">
        <f t="shared" si="1"/>
        <v>213.9</v>
      </c>
      <c r="F63" s="3">
        <v>6.7</v>
      </c>
      <c r="G63" s="4">
        <v>0.9</v>
      </c>
      <c r="I63" s="4">
        <v>213.9</v>
      </c>
      <c r="J63">
        <v>133</v>
      </c>
    </row>
    <row r="64" spans="1:10">
      <c r="A64" s="1">
        <v>41906</v>
      </c>
      <c r="C64" s="3">
        <v>12.78</v>
      </c>
      <c r="D64" s="3">
        <v>6.7</v>
      </c>
      <c r="E64" s="4">
        <f t="shared" si="1"/>
        <v>437.12610781661317</v>
      </c>
      <c r="F64" s="3">
        <v>6.58</v>
      </c>
      <c r="G64" s="4">
        <v>2.1</v>
      </c>
      <c r="I64" s="4">
        <v>335.1</v>
      </c>
      <c r="J64">
        <v>150</v>
      </c>
    </row>
    <row r="65" spans="1:10">
      <c r="A65" s="1">
        <v>41939</v>
      </c>
      <c r="C65" s="3">
        <v>11.22</v>
      </c>
      <c r="D65" s="3">
        <v>9.8699999999999992</v>
      </c>
      <c r="E65" s="4">
        <f t="shared" si="1"/>
        <v>225.70514195129766</v>
      </c>
      <c r="F65" s="3">
        <v>6.8</v>
      </c>
      <c r="G65" s="4">
        <v>1.7</v>
      </c>
      <c r="I65" s="4">
        <v>166.3</v>
      </c>
      <c r="J65">
        <v>50</v>
      </c>
    </row>
    <row r="66" spans="1:10">
      <c r="A66" s="1">
        <v>41408</v>
      </c>
      <c r="C66" s="3">
        <v>18.309999999999999</v>
      </c>
      <c r="D66" s="3">
        <v>8.9</v>
      </c>
      <c r="E66" s="4">
        <v>179.8</v>
      </c>
      <c r="F66" s="3">
        <v>6.85</v>
      </c>
      <c r="G66" s="4">
        <v>1.5</v>
      </c>
      <c r="J66">
        <v>40</v>
      </c>
    </row>
    <row r="67" spans="1:10">
      <c r="A67" s="1">
        <v>42173</v>
      </c>
      <c r="C67" s="3">
        <v>21.36</v>
      </c>
      <c r="D67" s="3">
        <v>8.23</v>
      </c>
      <c r="E67" s="4">
        <v>190.5</v>
      </c>
      <c r="F67" s="3">
        <v>7.99</v>
      </c>
      <c r="G67" s="4">
        <v>1.5</v>
      </c>
      <c r="J67">
        <v>50</v>
      </c>
    </row>
    <row r="68" spans="1:10">
      <c r="A68" s="1">
        <v>42201</v>
      </c>
      <c r="C68" s="3">
        <v>23.53</v>
      </c>
      <c r="D68" s="3">
        <v>7.71</v>
      </c>
      <c r="E68" s="4">
        <v>210.7</v>
      </c>
      <c r="F68" s="3">
        <v>7.16</v>
      </c>
      <c r="G68" s="4">
        <v>0.9</v>
      </c>
      <c r="J68">
        <v>140</v>
      </c>
    </row>
    <row r="69" spans="1:10">
      <c r="A69" s="1">
        <v>42234</v>
      </c>
      <c r="C69" s="3">
        <v>25.84</v>
      </c>
      <c r="D69" s="3">
        <v>7.24</v>
      </c>
      <c r="E69" s="4">
        <v>213</v>
      </c>
      <c r="F69" s="3">
        <v>7.66</v>
      </c>
      <c r="G69" s="4">
        <v>0.6</v>
      </c>
      <c r="J69">
        <v>170</v>
      </c>
    </row>
    <row r="70" spans="1:10">
      <c r="A70" s="1">
        <v>42264</v>
      </c>
      <c r="C70" s="3">
        <v>19.78</v>
      </c>
      <c r="D70" s="3">
        <v>7.9</v>
      </c>
      <c r="E70" s="4">
        <v>220.9</v>
      </c>
      <c r="F70" s="3">
        <v>7.54</v>
      </c>
      <c r="G70" s="4">
        <v>1</v>
      </c>
      <c r="J70">
        <v>70</v>
      </c>
    </row>
    <row r="71" spans="1:10">
      <c r="A71" s="1">
        <v>42292</v>
      </c>
      <c r="C71" s="3"/>
      <c r="D71" s="3"/>
      <c r="E71" s="4"/>
      <c r="F71" s="3"/>
      <c r="G71" s="4"/>
      <c r="J71">
        <v>160</v>
      </c>
    </row>
    <row r="72" spans="1:10">
      <c r="A72" s="1">
        <v>42530</v>
      </c>
      <c r="C72" s="3">
        <v>21.67</v>
      </c>
      <c r="D72" s="3">
        <v>8.4700000000000006</v>
      </c>
      <c r="E72" s="4">
        <v>214.1</v>
      </c>
      <c r="F72" s="3">
        <v>6.85</v>
      </c>
      <c r="G72" s="4">
        <v>0.8</v>
      </c>
    </row>
    <row r="73" spans="1:10">
      <c r="A73" s="1">
        <v>42564</v>
      </c>
      <c r="C73" s="3">
        <v>22.26</v>
      </c>
      <c r="D73" s="3">
        <v>6.12</v>
      </c>
      <c r="E73" s="4">
        <v>233.6</v>
      </c>
      <c r="F73" s="3">
        <v>6.46</v>
      </c>
      <c r="G73" s="4">
        <v>0.8</v>
      </c>
    </row>
    <row r="74" spans="1:10">
      <c r="A74" s="1">
        <v>42598</v>
      </c>
      <c r="C74" s="3">
        <v>24.84</v>
      </c>
      <c r="D74" s="3">
        <v>7.6</v>
      </c>
      <c r="E74" s="4">
        <v>210.3</v>
      </c>
      <c r="F74" s="3">
        <v>6.79</v>
      </c>
      <c r="G74" s="4">
        <v>0.8</v>
      </c>
    </row>
    <row r="75" spans="1:10">
      <c r="A75" s="1">
        <v>42929</v>
      </c>
      <c r="C75" s="3">
        <v>24.43</v>
      </c>
      <c r="D75" s="3">
        <v>7.38</v>
      </c>
      <c r="E75" s="4">
        <v>183.4</v>
      </c>
      <c r="F75" s="3">
        <v>6.87</v>
      </c>
      <c r="G75" s="4">
        <v>4</v>
      </c>
    </row>
    <row r="76" spans="1:10">
      <c r="A76" s="1">
        <v>42964</v>
      </c>
      <c r="C76" s="3">
        <v>21.73</v>
      </c>
      <c r="D76" s="3">
        <v>6.55</v>
      </c>
      <c r="E76" s="4">
        <v>204.1</v>
      </c>
      <c r="F76" s="3">
        <v>7.44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pane ySplit="1" topLeftCell="A54" activePane="bottomLeft" state="frozen"/>
      <selection pane="bottomLeft" activeCell="A3" sqref="A3:A76"/>
    </sheetView>
  </sheetViews>
  <sheetFormatPr defaultRowHeight="15"/>
  <cols>
    <col min="1" max="1" width="10.7109375" customWidth="1"/>
    <col min="3" max="3" width="18.140625" customWidth="1"/>
    <col min="4" max="4" width="11.140625" customWidth="1"/>
    <col min="5" max="5" width="20" customWidth="1"/>
    <col min="7" max="7" width="9.7109375" customWidth="1"/>
    <col min="8" max="8" width="19.7109375" customWidth="1"/>
    <col min="9" max="9" width="14.42578125" customWidth="1"/>
    <col min="10" max="10" width="11.285156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39221</v>
      </c>
      <c r="B3" s="2">
        <v>0.52361111111111114</v>
      </c>
      <c r="C3" s="3">
        <f>5/9*(H3-32)</f>
        <v>13.666666666666668</v>
      </c>
      <c r="D3" s="3">
        <v>9.69</v>
      </c>
      <c r="E3" s="4">
        <f>I3/(1+(0.0191*(C3-25)))</f>
        <v>140.3896877393006</v>
      </c>
      <c r="F3" s="3">
        <v>6.57</v>
      </c>
      <c r="G3" s="4">
        <v>2.8</v>
      </c>
      <c r="H3" s="3">
        <v>56.6</v>
      </c>
      <c r="I3" s="4">
        <v>110</v>
      </c>
    </row>
    <row r="4" spans="1:10">
      <c r="A4" s="1">
        <v>39249</v>
      </c>
      <c r="B4" s="2">
        <v>0.47638888888888892</v>
      </c>
      <c r="C4" s="3">
        <f t="shared" ref="C4:C36" si="0">5/9*(H4-32)</f>
        <v>20.555555555555557</v>
      </c>
      <c r="D4" s="3">
        <v>8.92</v>
      </c>
      <c r="E4" s="4">
        <f t="shared" ref="E4:E65" si="1">I4/(1+(0.0191*(C4-25)))</f>
        <v>221.83098591549293</v>
      </c>
      <c r="F4" s="3">
        <v>6.83</v>
      </c>
      <c r="G4" s="4">
        <v>2</v>
      </c>
      <c r="H4" s="3">
        <v>69</v>
      </c>
      <c r="I4" s="4">
        <v>203</v>
      </c>
    </row>
    <row r="5" spans="1:10">
      <c r="A5" s="1">
        <v>39284</v>
      </c>
      <c r="B5" s="2">
        <v>0.52361111111111114</v>
      </c>
      <c r="C5" s="3">
        <f t="shared" si="0"/>
        <v>21.666666666666668</v>
      </c>
      <c r="D5" s="3">
        <v>7.1</v>
      </c>
      <c r="E5" s="4">
        <f t="shared" si="1"/>
        <v>254.18298326806692</v>
      </c>
      <c r="F5" s="3">
        <v>6.63</v>
      </c>
      <c r="G5" s="4">
        <v>1.2</v>
      </c>
      <c r="H5" s="3">
        <v>71</v>
      </c>
      <c r="I5" s="4">
        <v>238</v>
      </c>
    </row>
    <row r="6" spans="1:10">
      <c r="A6" s="1">
        <v>39312</v>
      </c>
      <c r="B6" s="2">
        <v>0.47222222222222227</v>
      </c>
      <c r="C6" s="3">
        <f t="shared" si="0"/>
        <v>19.555555555555557</v>
      </c>
      <c r="D6" s="3">
        <v>5.73</v>
      </c>
      <c r="E6" s="4">
        <f t="shared" si="1"/>
        <v>191.96190523431008</v>
      </c>
      <c r="F6" s="3">
        <v>6.6</v>
      </c>
      <c r="G6" s="4">
        <v>2</v>
      </c>
      <c r="H6" s="3">
        <v>67.2</v>
      </c>
      <c r="I6" s="4">
        <v>172</v>
      </c>
    </row>
    <row r="7" spans="1:10">
      <c r="A7" s="1">
        <v>39347</v>
      </c>
      <c r="B7" s="2">
        <v>0.47986111111111113</v>
      </c>
      <c r="C7" s="3">
        <f t="shared" si="0"/>
        <v>18.722222222222225</v>
      </c>
      <c r="D7" s="3">
        <v>6.67</v>
      </c>
      <c r="E7" s="4">
        <f t="shared" si="1"/>
        <v>272.69800589583184</v>
      </c>
      <c r="F7" s="3">
        <v>6.58</v>
      </c>
      <c r="G7" s="4">
        <v>1.8</v>
      </c>
      <c r="H7" s="3">
        <v>65.7</v>
      </c>
      <c r="I7" s="4">
        <v>240</v>
      </c>
    </row>
    <row r="8" spans="1:10">
      <c r="A8" s="1">
        <v>39376</v>
      </c>
      <c r="B8" s="2">
        <v>0.4465277777777778</v>
      </c>
      <c r="C8" s="3">
        <f t="shared" si="0"/>
        <v>14.222222222222223</v>
      </c>
      <c r="D8" s="3">
        <v>5.15</v>
      </c>
      <c r="E8" s="4">
        <f t="shared" si="1"/>
        <v>236.73275222811409</v>
      </c>
      <c r="F8" s="3">
        <v>6.47</v>
      </c>
      <c r="G8" s="4">
        <v>2.2999999999999998</v>
      </c>
      <c r="H8" s="3">
        <v>57.6</v>
      </c>
      <c r="I8" s="4">
        <v>188</v>
      </c>
    </row>
    <row r="9" spans="1:10">
      <c r="A9" s="1">
        <v>39403</v>
      </c>
      <c r="B9" s="2">
        <v>0.43611111111111112</v>
      </c>
      <c r="C9" s="3">
        <f t="shared" si="0"/>
        <v>5.3333333333333339</v>
      </c>
      <c r="D9" s="3">
        <v>10.91</v>
      </c>
      <c r="E9" s="4">
        <f t="shared" si="1"/>
        <v>155.35742886124604</v>
      </c>
      <c r="F9" s="3">
        <v>6.88</v>
      </c>
      <c r="G9" s="4">
        <v>3</v>
      </c>
      <c r="H9" s="3">
        <v>41.6</v>
      </c>
      <c r="I9" s="4">
        <v>97</v>
      </c>
    </row>
    <row r="10" spans="1:10">
      <c r="A10" s="1">
        <v>39529</v>
      </c>
      <c r="B10" s="2">
        <v>0.43055555555555558</v>
      </c>
      <c r="C10" s="3">
        <f t="shared" si="0"/>
        <v>2.9388888888888887</v>
      </c>
      <c r="D10" s="3">
        <v>12.34</v>
      </c>
      <c r="E10" s="4">
        <f t="shared" si="1"/>
        <v>168.6734726208044</v>
      </c>
      <c r="F10" s="3">
        <v>6.41</v>
      </c>
      <c r="G10" s="4">
        <v>1.6</v>
      </c>
      <c r="H10" s="3">
        <v>37.29</v>
      </c>
      <c r="I10" s="4">
        <v>97.6</v>
      </c>
    </row>
    <row r="11" spans="1:10">
      <c r="A11" s="1">
        <v>39557</v>
      </c>
      <c r="B11" s="2">
        <v>0.45555555555555555</v>
      </c>
      <c r="C11" s="3">
        <f t="shared" si="0"/>
        <v>14.355555555555558</v>
      </c>
      <c r="D11" s="3">
        <v>10.26</v>
      </c>
      <c r="E11" s="4">
        <f t="shared" si="1"/>
        <v>179.11584302852631</v>
      </c>
      <c r="F11" s="3">
        <v>6.75</v>
      </c>
      <c r="G11" s="4">
        <v>1.1000000000000001</v>
      </c>
      <c r="H11" s="3">
        <v>57.84</v>
      </c>
      <c r="I11" s="4">
        <v>142.69999999999999</v>
      </c>
    </row>
    <row r="12" spans="1:10">
      <c r="A12" s="1">
        <v>39592</v>
      </c>
      <c r="B12" s="2">
        <v>0.4604166666666667</v>
      </c>
      <c r="C12" s="3">
        <f t="shared" si="0"/>
        <v>15.905555555555559</v>
      </c>
      <c r="D12" s="3">
        <v>9.27</v>
      </c>
      <c r="E12" s="4">
        <f t="shared" si="1"/>
        <v>190.97270080069495</v>
      </c>
      <c r="F12" s="3">
        <v>6.64</v>
      </c>
      <c r="G12" s="4">
        <v>1.7</v>
      </c>
      <c r="H12" s="3">
        <v>60.63</v>
      </c>
      <c r="I12" s="4">
        <v>157.80000000000001</v>
      </c>
    </row>
    <row r="13" spans="1:10">
      <c r="A13" s="1">
        <v>39620</v>
      </c>
      <c r="B13" s="2">
        <v>0.47916666666666669</v>
      </c>
      <c r="C13" s="3">
        <f t="shared" si="0"/>
        <v>21.272222222222226</v>
      </c>
      <c r="D13" s="3">
        <v>7.37</v>
      </c>
      <c r="E13" s="4">
        <f t="shared" si="1"/>
        <v>223.40667971018738</v>
      </c>
      <c r="F13" s="3">
        <v>6.57</v>
      </c>
      <c r="G13" s="4">
        <v>1.6</v>
      </c>
      <c r="H13" s="3">
        <v>70.290000000000006</v>
      </c>
      <c r="I13" s="4">
        <v>207.5</v>
      </c>
    </row>
    <row r="14" spans="1:10">
      <c r="A14" s="1">
        <v>39644</v>
      </c>
      <c r="B14" s="2">
        <v>0.44861111111111113</v>
      </c>
      <c r="C14" s="3">
        <f t="shared" si="0"/>
        <v>23.711111111111116</v>
      </c>
      <c r="D14" s="3">
        <v>6.8</v>
      </c>
      <c r="E14" s="4">
        <f t="shared" si="1"/>
        <v>203.09986740240862</v>
      </c>
      <c r="F14" s="3">
        <v>6.81</v>
      </c>
      <c r="G14" s="4">
        <v>1.2</v>
      </c>
      <c r="H14" s="3">
        <v>74.680000000000007</v>
      </c>
      <c r="I14" s="4">
        <v>198.1</v>
      </c>
    </row>
    <row r="15" spans="1:10">
      <c r="A15" s="1">
        <v>39683</v>
      </c>
      <c r="B15" s="2">
        <v>0.45208333333333334</v>
      </c>
      <c r="C15" s="3">
        <f t="shared" si="0"/>
        <v>21.022222222222226</v>
      </c>
      <c r="D15" s="3">
        <v>7.58</v>
      </c>
      <c r="E15" s="4">
        <f t="shared" si="1"/>
        <v>164.06492372736651</v>
      </c>
      <c r="F15" s="3">
        <v>6.78</v>
      </c>
      <c r="G15" s="4">
        <v>1.3</v>
      </c>
      <c r="H15" s="3">
        <v>69.84</v>
      </c>
      <c r="I15" s="4">
        <v>151.6</v>
      </c>
    </row>
    <row r="16" spans="1:10">
      <c r="A16" s="1">
        <v>39711</v>
      </c>
      <c r="B16" s="2">
        <v>0.44236111111111115</v>
      </c>
      <c r="C16" s="3">
        <f t="shared" si="0"/>
        <v>16.133333333333333</v>
      </c>
      <c r="D16" s="3">
        <v>8.39</v>
      </c>
      <c r="E16" s="4">
        <f t="shared" si="1"/>
        <v>139.04829169241634</v>
      </c>
      <c r="F16" s="3">
        <v>6.45</v>
      </c>
      <c r="G16" s="4">
        <v>1.5</v>
      </c>
      <c r="H16" s="3">
        <v>61.04</v>
      </c>
      <c r="I16" s="4">
        <v>115.5</v>
      </c>
    </row>
    <row r="17" spans="1:9">
      <c r="A17" s="1">
        <v>39751</v>
      </c>
      <c r="B17" s="2">
        <v>0.47152777777777777</v>
      </c>
      <c r="C17" s="3">
        <f t="shared" si="0"/>
        <v>8.0500000000000007</v>
      </c>
      <c r="D17" s="3">
        <v>10.02</v>
      </c>
      <c r="E17" s="4">
        <f t="shared" si="1"/>
        <v>139.29656712334844</v>
      </c>
      <c r="F17" s="3">
        <v>6.74</v>
      </c>
      <c r="G17" s="4">
        <v>1.4</v>
      </c>
      <c r="H17" s="3">
        <v>46.49</v>
      </c>
      <c r="I17" s="4">
        <v>94.2</v>
      </c>
    </row>
    <row r="18" spans="1:9">
      <c r="A18" s="1">
        <v>39767</v>
      </c>
      <c r="B18" s="2">
        <v>0.4458333333333333</v>
      </c>
      <c r="C18" s="3">
        <f t="shared" si="0"/>
        <v>9.2222222222222232</v>
      </c>
      <c r="D18" s="3">
        <v>10.46</v>
      </c>
      <c r="E18" s="4">
        <f t="shared" si="1"/>
        <v>146.14014440662871</v>
      </c>
      <c r="F18" s="3">
        <v>6.88</v>
      </c>
      <c r="G18" s="4">
        <v>1.2</v>
      </c>
      <c r="H18" s="3">
        <v>48.6</v>
      </c>
      <c r="I18" s="4">
        <v>102.1</v>
      </c>
    </row>
    <row r="19" spans="1:9">
      <c r="A19" s="1">
        <v>39886</v>
      </c>
      <c r="C19" s="3">
        <f t="shared" si="0"/>
        <v>2.9111111111111123</v>
      </c>
      <c r="D19" s="3">
        <v>12.81</v>
      </c>
      <c r="E19" s="4">
        <f t="shared" si="1"/>
        <v>208.26766508037792</v>
      </c>
      <c r="F19" s="3">
        <v>6.66</v>
      </c>
      <c r="G19" s="4">
        <v>1.5</v>
      </c>
      <c r="H19" s="3">
        <v>37.24</v>
      </c>
      <c r="I19" s="4">
        <v>120.4</v>
      </c>
    </row>
    <row r="20" spans="1:9">
      <c r="A20" s="1">
        <v>39914</v>
      </c>
      <c r="C20" s="3">
        <f t="shared" si="0"/>
        <v>9.2333333333333325</v>
      </c>
      <c r="D20" s="3">
        <v>10.76</v>
      </c>
      <c r="E20" s="4">
        <f t="shared" si="1"/>
        <v>185.30266101298787</v>
      </c>
      <c r="F20" s="3">
        <v>6.73</v>
      </c>
      <c r="G20" s="4">
        <v>1.4</v>
      </c>
      <c r="H20" s="3">
        <v>48.62</v>
      </c>
      <c r="I20" s="4">
        <v>129.5</v>
      </c>
    </row>
    <row r="21" spans="1:9">
      <c r="A21" s="1">
        <v>39942</v>
      </c>
      <c r="C21" s="3">
        <f t="shared" si="0"/>
        <v>17.355555555555558</v>
      </c>
      <c r="D21" s="3">
        <v>8.68</v>
      </c>
      <c r="E21" s="4">
        <f t="shared" si="1"/>
        <v>171.07906405479108</v>
      </c>
      <c r="F21" s="3">
        <v>6.68</v>
      </c>
      <c r="G21" s="4">
        <v>2.1</v>
      </c>
      <c r="H21" s="3">
        <v>63.24</v>
      </c>
      <c r="I21" s="4">
        <v>146.1</v>
      </c>
    </row>
    <row r="22" spans="1:9">
      <c r="A22" s="1">
        <v>39977</v>
      </c>
      <c r="C22" s="3">
        <f t="shared" si="0"/>
        <v>18.905555555555559</v>
      </c>
      <c r="D22" s="3">
        <v>8.83</v>
      </c>
      <c r="E22" s="4">
        <f t="shared" si="1"/>
        <v>197.14889847234122</v>
      </c>
      <c r="F22" s="3">
        <v>6.85</v>
      </c>
      <c r="G22" s="4">
        <v>2.7</v>
      </c>
      <c r="H22" s="3">
        <v>66.03</v>
      </c>
      <c r="I22" s="4">
        <v>174.2</v>
      </c>
    </row>
    <row r="23" spans="1:9">
      <c r="A23" s="1">
        <v>40005</v>
      </c>
      <c r="C23" s="3">
        <f t="shared" si="0"/>
        <v>20.377777777777784</v>
      </c>
      <c r="D23" s="3">
        <v>7.93</v>
      </c>
      <c r="E23" s="4">
        <f t="shared" si="1"/>
        <v>164.74436471414083</v>
      </c>
      <c r="F23" s="3">
        <v>6.59</v>
      </c>
      <c r="G23" s="4">
        <v>1.6</v>
      </c>
      <c r="H23" s="3">
        <v>68.680000000000007</v>
      </c>
      <c r="I23" s="4">
        <v>150.19999999999999</v>
      </c>
    </row>
    <row r="24" spans="1:9">
      <c r="A24" s="1">
        <v>40031</v>
      </c>
      <c r="C24" s="3">
        <f t="shared" si="0"/>
        <v>23.155555555555562</v>
      </c>
      <c r="D24" s="3">
        <v>5.91</v>
      </c>
      <c r="E24" s="4">
        <f t="shared" si="1"/>
        <v>142.3135481760786</v>
      </c>
      <c r="F24" s="3">
        <v>6.45</v>
      </c>
      <c r="G24" s="4">
        <v>1.5</v>
      </c>
      <c r="H24" s="3">
        <v>73.680000000000007</v>
      </c>
      <c r="I24" s="4">
        <v>137.30000000000001</v>
      </c>
    </row>
    <row r="25" spans="1:9">
      <c r="A25" s="1">
        <v>40068</v>
      </c>
      <c r="C25" s="3">
        <f t="shared" si="0"/>
        <v>16.494444444444444</v>
      </c>
      <c r="D25" s="3">
        <v>7.56</v>
      </c>
      <c r="E25" s="4">
        <f t="shared" si="1"/>
        <v>186.9752762541797</v>
      </c>
      <c r="F25" s="3">
        <v>6.72</v>
      </c>
      <c r="G25" s="4">
        <v>1.3</v>
      </c>
      <c r="H25" s="3">
        <v>61.69</v>
      </c>
      <c r="I25" s="4">
        <v>156.6</v>
      </c>
    </row>
    <row r="26" spans="1:9">
      <c r="A26" s="1">
        <v>40097</v>
      </c>
      <c r="C26" s="3">
        <f t="shared" si="0"/>
        <v>11.955555555555557</v>
      </c>
      <c r="D26" s="3">
        <v>7.45</v>
      </c>
      <c r="E26" s="4">
        <f t="shared" si="1"/>
        <v>201.50466285666934</v>
      </c>
      <c r="F26" s="3">
        <v>6.61</v>
      </c>
      <c r="G26" s="4">
        <v>2.1</v>
      </c>
      <c r="H26" s="3">
        <v>53.52</v>
      </c>
      <c r="I26" s="4">
        <v>151.30000000000001</v>
      </c>
    </row>
    <row r="27" spans="1:9">
      <c r="A27" s="1">
        <v>40132</v>
      </c>
      <c r="C27" s="3">
        <f t="shared" si="0"/>
        <v>9.2944444444444425</v>
      </c>
      <c r="D27" s="3">
        <v>10.17</v>
      </c>
      <c r="E27" s="4">
        <f t="shared" si="1"/>
        <v>152.28051741091375</v>
      </c>
      <c r="F27" s="3">
        <v>6.76</v>
      </c>
      <c r="G27" s="4">
        <v>2.4</v>
      </c>
      <c r="H27" s="3">
        <v>48.73</v>
      </c>
      <c r="I27" s="4">
        <v>106.6</v>
      </c>
    </row>
    <row r="28" spans="1:9">
      <c r="A28" s="1">
        <v>40243</v>
      </c>
      <c r="C28" s="3">
        <f t="shared" si="0"/>
        <v>2.7277777777777761</v>
      </c>
      <c r="D28" s="3">
        <v>12.35</v>
      </c>
      <c r="E28" s="4">
        <f t="shared" si="1"/>
        <v>190.0450651225344</v>
      </c>
      <c r="F28" s="3">
        <v>6.42</v>
      </c>
      <c r="G28" s="4">
        <v>2.5</v>
      </c>
      <c r="H28" s="3">
        <v>36.909999999999997</v>
      </c>
      <c r="I28" s="4">
        <v>109.2</v>
      </c>
    </row>
    <row r="29" spans="1:9">
      <c r="A29" s="1">
        <v>40271</v>
      </c>
      <c r="C29" s="3">
        <f t="shared" si="0"/>
        <v>8.8388888888888868</v>
      </c>
      <c r="D29" s="3">
        <v>11.23</v>
      </c>
      <c r="E29" s="4">
        <f t="shared" si="1"/>
        <v>119.77039186551386</v>
      </c>
      <c r="F29" s="3">
        <v>6.42</v>
      </c>
      <c r="G29" s="4">
        <v>2.4</v>
      </c>
      <c r="H29" s="3">
        <v>47.91</v>
      </c>
      <c r="I29" s="4">
        <v>82.8</v>
      </c>
    </row>
    <row r="30" spans="1:9">
      <c r="A30" s="1">
        <v>40306</v>
      </c>
      <c r="C30" s="3">
        <f t="shared" si="0"/>
        <v>15.861111111111111</v>
      </c>
      <c r="D30" s="3">
        <v>7.57</v>
      </c>
      <c r="E30" s="4">
        <f t="shared" si="1"/>
        <v>162.33624196984127</v>
      </c>
      <c r="F30" s="3">
        <v>6.59</v>
      </c>
      <c r="G30" s="4">
        <v>4.8</v>
      </c>
      <c r="H30" s="3">
        <v>60.55</v>
      </c>
      <c r="I30" s="4">
        <v>134</v>
      </c>
    </row>
    <row r="31" spans="1:9">
      <c r="A31" s="1">
        <v>40334</v>
      </c>
      <c r="C31" s="3">
        <f t="shared" si="0"/>
        <v>23.9</v>
      </c>
      <c r="D31" s="3">
        <v>7.26</v>
      </c>
      <c r="E31" s="4">
        <f t="shared" si="1"/>
        <v>185.59944432527399</v>
      </c>
      <c r="F31" s="3">
        <v>6.67</v>
      </c>
      <c r="G31" s="4">
        <v>2</v>
      </c>
      <c r="H31" s="3">
        <v>75.02</v>
      </c>
      <c r="I31" s="4">
        <v>181.7</v>
      </c>
    </row>
    <row r="32" spans="1:9">
      <c r="A32" s="1">
        <v>40362</v>
      </c>
      <c r="C32" s="3">
        <f t="shared" si="0"/>
        <v>20.666666666666668</v>
      </c>
      <c r="D32" s="3">
        <v>7.3</v>
      </c>
      <c r="E32" s="4">
        <f t="shared" si="1"/>
        <v>224.04331867572773</v>
      </c>
      <c r="F32" s="3">
        <v>6.66</v>
      </c>
      <c r="G32" s="4">
        <v>1.6</v>
      </c>
      <c r="H32" s="3">
        <v>69.2</v>
      </c>
      <c r="I32" s="4">
        <v>205.5</v>
      </c>
    </row>
    <row r="33" spans="1:10">
      <c r="A33" s="1">
        <v>40394</v>
      </c>
      <c r="C33" s="3">
        <f t="shared" si="0"/>
        <v>22.816666666666663</v>
      </c>
      <c r="D33" s="3">
        <v>5.32</v>
      </c>
      <c r="E33" s="4">
        <f t="shared" si="1"/>
        <v>228.42573380940871</v>
      </c>
      <c r="F33" s="3">
        <v>6.56</v>
      </c>
      <c r="G33" s="4">
        <v>1.3</v>
      </c>
      <c r="H33" s="3">
        <v>73.069999999999993</v>
      </c>
      <c r="I33" s="4">
        <v>218.9</v>
      </c>
    </row>
    <row r="34" spans="1:10">
      <c r="A34" s="1">
        <v>40425</v>
      </c>
      <c r="C34" s="3">
        <f t="shared" si="0"/>
        <v>22.727777777777778</v>
      </c>
      <c r="D34" s="3">
        <v>4.25</v>
      </c>
      <c r="E34" s="4">
        <f t="shared" si="1"/>
        <v>259.04229154047232</v>
      </c>
      <c r="F34" s="3">
        <v>6.43</v>
      </c>
      <c r="G34" s="4">
        <v>1.8</v>
      </c>
      <c r="H34" s="3">
        <v>72.91</v>
      </c>
      <c r="I34" s="4">
        <v>247.8</v>
      </c>
    </row>
    <row r="35" spans="1:10">
      <c r="A35" s="1">
        <v>40458</v>
      </c>
      <c r="C35" s="3">
        <f t="shared" si="0"/>
        <v>13.438888888888888</v>
      </c>
      <c r="D35" s="3">
        <v>7.64</v>
      </c>
      <c r="E35" s="4">
        <f t="shared" si="1"/>
        <v>197.0012741269521</v>
      </c>
      <c r="F35" s="3">
        <v>6.6</v>
      </c>
      <c r="G35" s="4">
        <v>1.8</v>
      </c>
      <c r="H35" s="3">
        <v>56.19</v>
      </c>
      <c r="I35" s="4">
        <v>153.5</v>
      </c>
    </row>
    <row r="36" spans="1:10">
      <c r="A36" s="1">
        <v>40488</v>
      </c>
      <c r="C36" s="3">
        <f t="shared" si="0"/>
        <v>7.5444444444444434</v>
      </c>
      <c r="D36" s="3">
        <v>9.6</v>
      </c>
      <c r="E36" s="4">
        <f t="shared" si="1"/>
        <v>147.31497702266395</v>
      </c>
      <c r="F36" s="3">
        <v>6.58</v>
      </c>
      <c r="G36" s="4">
        <v>1.7</v>
      </c>
      <c r="H36" s="3">
        <v>45.58</v>
      </c>
      <c r="I36" s="4">
        <v>98.2</v>
      </c>
    </row>
    <row r="37" spans="1:10">
      <c r="A37" s="1">
        <v>40635</v>
      </c>
      <c r="C37" s="3">
        <v>4.78</v>
      </c>
      <c r="D37" s="3">
        <v>11.51</v>
      </c>
      <c r="E37" s="4">
        <f t="shared" si="1"/>
        <v>183.610894789491</v>
      </c>
      <c r="F37" s="3">
        <v>6.58</v>
      </c>
      <c r="G37" s="4">
        <v>1.4</v>
      </c>
      <c r="H37" s="3"/>
      <c r="I37" s="4">
        <v>112.7</v>
      </c>
    </row>
    <row r="38" spans="1:10">
      <c r="A38" s="1">
        <v>40670</v>
      </c>
      <c r="C38" s="3">
        <v>16.14</v>
      </c>
      <c r="D38" s="3">
        <v>9.7200000000000006</v>
      </c>
      <c r="E38" s="4">
        <f t="shared" si="1"/>
        <v>167.79533302679189</v>
      </c>
      <c r="F38" s="3">
        <v>7</v>
      </c>
      <c r="G38" s="4">
        <v>2.1</v>
      </c>
      <c r="H38" s="3"/>
      <c r="I38" s="4">
        <v>139.4</v>
      </c>
    </row>
    <row r="39" spans="1:10">
      <c r="A39" s="1">
        <v>40698</v>
      </c>
      <c r="C39" s="3">
        <v>19.829999999999998</v>
      </c>
      <c r="D39" s="3">
        <v>7.84</v>
      </c>
      <c r="E39" s="4">
        <f t="shared" si="1"/>
        <v>158.11320461623984</v>
      </c>
      <c r="F39" s="3">
        <v>6.72</v>
      </c>
      <c r="G39" s="4">
        <v>2</v>
      </c>
      <c r="H39" s="3"/>
      <c r="I39" s="4">
        <v>142.5</v>
      </c>
    </row>
    <row r="40" spans="1:10">
      <c r="A40" s="1">
        <v>40726</v>
      </c>
      <c r="C40" s="3">
        <v>22.62</v>
      </c>
      <c r="D40" s="3">
        <v>7.7</v>
      </c>
      <c r="E40" s="4">
        <f t="shared" si="1"/>
        <v>163.21963831869107</v>
      </c>
      <c r="F40" s="3">
        <v>6.89</v>
      </c>
      <c r="G40" s="4">
        <v>3.4</v>
      </c>
      <c r="H40" s="3"/>
      <c r="I40" s="4">
        <v>155.80000000000001</v>
      </c>
    </row>
    <row r="41" spans="1:10">
      <c r="A41" s="1">
        <v>40758</v>
      </c>
      <c r="C41" s="3">
        <v>22.29</v>
      </c>
      <c r="D41" s="3">
        <v>3.73</v>
      </c>
      <c r="E41" s="4">
        <f t="shared" si="1"/>
        <v>233.16906391743009</v>
      </c>
      <c r="F41" s="3">
        <v>6.5</v>
      </c>
      <c r="G41" s="4">
        <v>1.2</v>
      </c>
      <c r="I41" s="4">
        <v>221.1</v>
      </c>
    </row>
    <row r="42" spans="1:10">
      <c r="A42" s="1">
        <v>40784</v>
      </c>
      <c r="C42" s="3">
        <v>21.13</v>
      </c>
      <c r="D42" s="3">
        <v>7.8</v>
      </c>
      <c r="E42" s="4">
        <f t="shared" si="1"/>
        <v>127.09443969924942</v>
      </c>
      <c r="F42" s="3">
        <v>6.81</v>
      </c>
      <c r="G42" s="4">
        <v>3.9</v>
      </c>
      <c r="I42" s="4">
        <v>117.7</v>
      </c>
    </row>
    <row r="43" spans="1:10">
      <c r="A43" s="1">
        <v>40817</v>
      </c>
      <c r="C43" s="3">
        <v>19.440000000000001</v>
      </c>
      <c r="D43" s="3">
        <v>6.74</v>
      </c>
      <c r="E43" s="4">
        <f t="shared" si="1"/>
        <v>132.01999543524082</v>
      </c>
      <c r="F43" s="3">
        <v>6.45</v>
      </c>
      <c r="G43" s="4">
        <v>1.5</v>
      </c>
      <c r="I43" s="4">
        <v>118</v>
      </c>
    </row>
    <row r="44" spans="1:10">
      <c r="A44" s="1">
        <v>40852</v>
      </c>
      <c r="C44" s="3">
        <v>5.93</v>
      </c>
      <c r="D44" s="3">
        <v>11.7</v>
      </c>
      <c r="E44" s="4">
        <f t="shared" si="1"/>
        <v>144.07884699172487</v>
      </c>
      <c r="F44" s="3">
        <v>6.74</v>
      </c>
      <c r="G44" s="4">
        <v>1.6</v>
      </c>
      <c r="I44" s="4">
        <v>91.6</v>
      </c>
    </row>
    <row r="45" spans="1:10">
      <c r="A45" s="1">
        <v>41002</v>
      </c>
      <c r="C45" s="3">
        <v>8.23</v>
      </c>
      <c r="D45" s="3">
        <v>11.29</v>
      </c>
      <c r="E45" s="4">
        <f t="shared" si="1"/>
        <v>175.81466926980266</v>
      </c>
      <c r="F45" s="3">
        <v>7.01</v>
      </c>
      <c r="G45" s="4">
        <v>1</v>
      </c>
      <c r="I45" s="4">
        <v>119.5</v>
      </c>
    </row>
    <row r="46" spans="1:10">
      <c r="A46" s="1">
        <v>41034</v>
      </c>
      <c r="C46" s="3">
        <v>13.82</v>
      </c>
      <c r="D46" s="3">
        <v>10.01</v>
      </c>
      <c r="E46" s="4">
        <f t="shared" si="1"/>
        <v>178.0124150944356</v>
      </c>
      <c r="F46" s="3">
        <v>6.88</v>
      </c>
      <c r="G46" s="4">
        <v>2</v>
      </c>
      <c r="I46" s="4">
        <v>140</v>
      </c>
      <c r="J46">
        <v>116</v>
      </c>
    </row>
    <row r="47" spans="1:10">
      <c r="A47" s="1">
        <v>41069</v>
      </c>
      <c r="C47" s="3">
        <v>19.53</v>
      </c>
      <c r="D47" s="3">
        <v>8.14</v>
      </c>
      <c r="E47" s="4">
        <f t="shared" si="1"/>
        <v>154.21156128876643</v>
      </c>
      <c r="F47" s="3">
        <v>7.15</v>
      </c>
      <c r="G47" s="4">
        <v>1.8</v>
      </c>
      <c r="I47" s="4">
        <v>138.1</v>
      </c>
      <c r="J47">
        <v>105</v>
      </c>
    </row>
    <row r="48" spans="1:10">
      <c r="A48" s="1">
        <v>41101</v>
      </c>
      <c r="C48" s="3">
        <v>21.94</v>
      </c>
      <c r="D48" s="3">
        <v>4.97</v>
      </c>
      <c r="E48" s="4">
        <f t="shared" si="1"/>
        <v>210.71547675438691</v>
      </c>
      <c r="F48" s="3">
        <v>6.68</v>
      </c>
      <c r="G48" s="4">
        <v>1.4</v>
      </c>
      <c r="I48" s="4">
        <v>198.4</v>
      </c>
      <c r="J48">
        <v>96</v>
      </c>
    </row>
    <row r="49" spans="1:10">
      <c r="A49" s="1">
        <v>41118</v>
      </c>
      <c r="C49" s="3">
        <v>20.69</v>
      </c>
      <c r="D49" s="3">
        <v>7.1</v>
      </c>
      <c r="E49" s="4">
        <f t="shared" si="1"/>
        <v>197.56363608625674</v>
      </c>
      <c r="F49" s="3">
        <v>6.45</v>
      </c>
      <c r="G49" s="4">
        <v>1.7</v>
      </c>
      <c r="I49" s="4">
        <v>181.3</v>
      </c>
      <c r="J49">
        <v>96</v>
      </c>
    </row>
    <row r="50" spans="1:10">
      <c r="A50" s="1">
        <v>41149</v>
      </c>
      <c r="C50" s="3">
        <v>24.87</v>
      </c>
      <c r="D50" s="3">
        <v>7.18</v>
      </c>
      <c r="E50" s="4">
        <f t="shared" si="1"/>
        <v>208.6179984902513</v>
      </c>
      <c r="F50" s="3">
        <v>6.91</v>
      </c>
      <c r="G50" s="4">
        <v>1.6</v>
      </c>
      <c r="I50" s="4">
        <v>208.1</v>
      </c>
      <c r="J50">
        <v>112</v>
      </c>
    </row>
    <row r="51" spans="1:10">
      <c r="A51" s="1">
        <v>41176</v>
      </c>
      <c r="C51" s="3">
        <v>15.68</v>
      </c>
      <c r="D51" s="3">
        <v>6.86</v>
      </c>
      <c r="E51" s="4">
        <f t="shared" si="1"/>
        <v>195.86660632515319</v>
      </c>
      <c r="F51" s="3">
        <v>6.76</v>
      </c>
      <c r="G51" s="4">
        <v>1.4</v>
      </c>
      <c r="I51" s="4">
        <v>161</v>
      </c>
      <c r="J51">
        <v>70</v>
      </c>
    </row>
    <row r="52" spans="1:10">
      <c r="A52" s="1">
        <v>41384</v>
      </c>
      <c r="C52" s="3">
        <v>14.25</v>
      </c>
      <c r="D52" s="3">
        <v>9.9700000000000006</v>
      </c>
      <c r="E52" s="4">
        <f t="shared" si="1"/>
        <v>193.78991411583351</v>
      </c>
      <c r="F52" s="3">
        <v>6.85</v>
      </c>
      <c r="G52" s="4">
        <v>2</v>
      </c>
      <c r="I52" s="4">
        <v>154</v>
      </c>
      <c r="J52">
        <v>35</v>
      </c>
    </row>
    <row r="53" spans="1:10">
      <c r="A53" s="1">
        <v>41412</v>
      </c>
      <c r="C53" s="3">
        <v>17.239999999999998</v>
      </c>
      <c r="D53" s="3">
        <v>8.56</v>
      </c>
      <c r="E53" s="4">
        <f t="shared" si="1"/>
        <v>216.60420951790596</v>
      </c>
      <c r="F53" s="3">
        <v>6.94</v>
      </c>
      <c r="G53" s="4">
        <v>2.2999999999999998</v>
      </c>
      <c r="I53" s="4">
        <v>184.5</v>
      </c>
      <c r="J53">
        <v>150</v>
      </c>
    </row>
    <row r="54" spans="1:10">
      <c r="A54" s="1">
        <v>41449</v>
      </c>
      <c r="C54" s="3">
        <v>22.33</v>
      </c>
      <c r="D54" s="3">
        <v>5.71</v>
      </c>
      <c r="E54" s="4">
        <f t="shared" si="1"/>
        <v>143.20291927422781</v>
      </c>
      <c r="F54" s="3">
        <v>6.96</v>
      </c>
      <c r="G54" s="4">
        <v>1.2</v>
      </c>
      <c r="I54" s="4">
        <v>135.9</v>
      </c>
      <c r="J54">
        <v>27</v>
      </c>
    </row>
    <row r="55" spans="1:10">
      <c r="A55" s="1">
        <v>41477</v>
      </c>
      <c r="C55" s="3">
        <v>24.95</v>
      </c>
      <c r="D55" s="3">
        <v>4.88</v>
      </c>
      <c r="E55" s="4">
        <f t="shared" si="1"/>
        <v>195.48668978874827</v>
      </c>
      <c r="F55" s="3">
        <v>6.41</v>
      </c>
      <c r="G55" s="4">
        <v>1.3</v>
      </c>
      <c r="I55" s="4">
        <v>195.3</v>
      </c>
      <c r="J55">
        <v>124</v>
      </c>
    </row>
    <row r="56" spans="1:10">
      <c r="A56" s="1">
        <v>41507</v>
      </c>
      <c r="C56" s="3">
        <v>20.49</v>
      </c>
      <c r="D56" s="3">
        <v>5.41</v>
      </c>
      <c r="E56" s="4">
        <f t="shared" si="1"/>
        <v>191.1673463849456</v>
      </c>
      <c r="F56" s="3">
        <v>6.67</v>
      </c>
      <c r="G56" s="4">
        <v>0.8</v>
      </c>
      <c r="I56" s="4">
        <v>174.7</v>
      </c>
      <c r="J56">
        <v>42</v>
      </c>
    </row>
    <row r="57" spans="1:10">
      <c r="A57" s="1">
        <v>41539</v>
      </c>
      <c r="C57" s="3">
        <v>18</v>
      </c>
      <c r="D57" s="3">
        <v>6.54</v>
      </c>
      <c r="E57" s="4">
        <f t="shared" si="1"/>
        <v>202.70114279118087</v>
      </c>
      <c r="F57" s="3"/>
      <c r="G57" s="4">
        <v>0.9</v>
      </c>
      <c r="I57" s="4">
        <v>175.6</v>
      </c>
      <c r="J57">
        <v>73</v>
      </c>
    </row>
    <row r="58" spans="1:10">
      <c r="A58" s="1">
        <v>41560</v>
      </c>
      <c r="C58" s="3">
        <v>14.2</v>
      </c>
      <c r="D58" s="3">
        <v>9.0299999999999994</v>
      </c>
      <c r="E58" s="4">
        <f t="shared" si="1"/>
        <v>195.28297132490047</v>
      </c>
      <c r="F58" s="3"/>
      <c r="G58" s="4">
        <v>1.2</v>
      </c>
      <c r="I58" s="4">
        <v>155</v>
      </c>
    </row>
    <row r="59" spans="1:10">
      <c r="A59" s="1">
        <v>41756</v>
      </c>
      <c r="C59" s="3">
        <v>12.01</v>
      </c>
      <c r="D59" s="3">
        <v>11.15</v>
      </c>
      <c r="E59" s="4">
        <f t="shared" si="1"/>
        <v>254.02618198648474</v>
      </c>
      <c r="F59" s="3">
        <v>7.13</v>
      </c>
      <c r="G59" s="4">
        <v>1.3</v>
      </c>
      <c r="I59" s="4">
        <v>191</v>
      </c>
    </row>
    <row r="60" spans="1:10">
      <c r="A60" s="1">
        <v>41776</v>
      </c>
      <c r="C60" s="3">
        <v>19.12</v>
      </c>
      <c r="D60" s="3">
        <v>9.1199999999999992</v>
      </c>
      <c r="E60" s="4">
        <f t="shared" si="1"/>
        <v>213.92555075409038</v>
      </c>
      <c r="F60" s="3">
        <v>6.37</v>
      </c>
      <c r="G60" s="4">
        <v>0.6</v>
      </c>
      <c r="I60" s="4">
        <v>189.9</v>
      </c>
      <c r="J60">
        <v>95</v>
      </c>
    </row>
    <row r="61" spans="1:10">
      <c r="A61" s="1">
        <v>41808</v>
      </c>
      <c r="C61" s="3">
        <v>25.17</v>
      </c>
      <c r="D61" s="3">
        <v>8.07</v>
      </c>
      <c r="E61" s="4">
        <f t="shared" si="1"/>
        <v>215.99865237573599</v>
      </c>
      <c r="F61" s="3">
        <v>6.23</v>
      </c>
      <c r="G61" s="4">
        <v>1.4</v>
      </c>
      <c r="I61" s="4">
        <v>216.7</v>
      </c>
      <c r="J61">
        <v>150</v>
      </c>
    </row>
    <row r="62" spans="1:10">
      <c r="A62" s="1">
        <v>41832</v>
      </c>
      <c r="C62" s="3">
        <v>23.56</v>
      </c>
      <c r="D62" s="3">
        <v>6.65</v>
      </c>
      <c r="E62" s="4">
        <f t="shared" si="1"/>
        <v>220.15514716770042</v>
      </c>
      <c r="F62" s="3">
        <v>6.65</v>
      </c>
      <c r="G62" s="4">
        <v>1.1000000000000001</v>
      </c>
      <c r="I62" s="4">
        <v>214.1</v>
      </c>
      <c r="J62">
        <v>130</v>
      </c>
    </row>
    <row r="63" spans="1:10">
      <c r="A63" s="1">
        <v>41877</v>
      </c>
      <c r="C63" s="3">
        <v>23.6</v>
      </c>
      <c r="D63" s="3"/>
      <c r="E63" s="4">
        <f t="shared" si="1"/>
        <v>0</v>
      </c>
      <c r="F63" s="3"/>
      <c r="G63" s="4"/>
      <c r="I63" s="4"/>
      <c r="J63">
        <v>123</v>
      </c>
    </row>
    <row r="64" spans="1:10">
      <c r="A64" s="1">
        <v>41885</v>
      </c>
      <c r="C64" s="3">
        <v>23.05</v>
      </c>
      <c r="D64" s="3">
        <v>4.95</v>
      </c>
      <c r="E64" s="4">
        <f t="shared" si="1"/>
        <v>276.70591168054176</v>
      </c>
      <c r="F64" s="3">
        <v>6.51</v>
      </c>
      <c r="G64" s="4">
        <v>1.5</v>
      </c>
      <c r="I64" s="4">
        <v>266.39999999999998</v>
      </c>
      <c r="J64">
        <v>180</v>
      </c>
    </row>
    <row r="65" spans="1:10">
      <c r="A65" s="1">
        <v>41918</v>
      </c>
      <c r="C65" s="3">
        <v>13.45</v>
      </c>
      <c r="D65" s="3">
        <v>7.16</v>
      </c>
      <c r="E65" s="4">
        <f t="shared" si="1"/>
        <v>319.86348385606783</v>
      </c>
      <c r="F65" s="3">
        <v>7.67</v>
      </c>
      <c r="G65" s="4">
        <v>1.2</v>
      </c>
      <c r="I65" s="4">
        <v>249.3</v>
      </c>
      <c r="J65">
        <v>50</v>
      </c>
    </row>
    <row r="66" spans="1:10">
      <c r="A66" s="1">
        <v>41408</v>
      </c>
      <c r="C66" s="3">
        <v>18.309999999999999</v>
      </c>
      <c r="D66" s="3">
        <v>9</v>
      </c>
      <c r="E66" s="4">
        <v>217.7</v>
      </c>
      <c r="F66" s="3">
        <v>6.81</v>
      </c>
      <c r="G66" s="4">
        <v>2.1</v>
      </c>
      <c r="I66" s="4"/>
      <c r="J66">
        <v>85</v>
      </c>
    </row>
    <row r="67" spans="1:10">
      <c r="A67" s="1">
        <v>42173</v>
      </c>
      <c r="C67" s="3">
        <v>21.22</v>
      </c>
      <c r="D67" s="3">
        <v>8.61</v>
      </c>
      <c r="E67" s="4">
        <v>224.5</v>
      </c>
      <c r="F67" s="3">
        <v>7.8</v>
      </c>
      <c r="G67" s="4">
        <v>1.6</v>
      </c>
      <c r="J67">
        <v>170</v>
      </c>
    </row>
    <row r="68" spans="1:10">
      <c r="A68" s="1">
        <v>42201</v>
      </c>
      <c r="C68" s="3">
        <v>23.36</v>
      </c>
      <c r="D68" s="3">
        <v>7.43</v>
      </c>
      <c r="E68" s="4">
        <v>236.2</v>
      </c>
      <c r="F68" s="3">
        <v>7.12</v>
      </c>
      <c r="G68" s="4">
        <v>1</v>
      </c>
      <c r="J68">
        <v>140</v>
      </c>
    </row>
    <row r="69" spans="1:10">
      <c r="A69" s="1">
        <v>42234</v>
      </c>
      <c r="C69" s="3">
        <v>24.51</v>
      </c>
      <c r="D69" s="3">
        <v>5.64</v>
      </c>
      <c r="E69" s="4">
        <v>258.5</v>
      </c>
      <c r="F69" s="3">
        <v>7.77</v>
      </c>
      <c r="G69" s="4">
        <v>0.8</v>
      </c>
      <c r="J69">
        <v>150</v>
      </c>
    </row>
    <row r="70" spans="1:10">
      <c r="A70" s="1">
        <v>42264</v>
      </c>
      <c r="C70" s="3">
        <v>18.77</v>
      </c>
      <c r="D70" s="3">
        <v>6.4</v>
      </c>
      <c r="E70" s="4">
        <v>253.4</v>
      </c>
      <c r="F70" s="3">
        <v>6.99</v>
      </c>
      <c r="G70" s="4">
        <v>2.6</v>
      </c>
      <c r="J70">
        <v>210</v>
      </c>
    </row>
    <row r="71" spans="1:10">
      <c r="A71" s="1">
        <v>42292</v>
      </c>
      <c r="C71" s="3">
        <v>12.51</v>
      </c>
      <c r="D71" s="3">
        <v>6.76</v>
      </c>
      <c r="E71" s="4">
        <v>261.3</v>
      </c>
      <c r="F71" s="3">
        <v>6.76</v>
      </c>
      <c r="G71" s="4">
        <v>1.1000000000000001</v>
      </c>
      <c r="J71">
        <v>150</v>
      </c>
    </row>
    <row r="72" spans="1:10">
      <c r="A72" s="1">
        <v>42530</v>
      </c>
      <c r="C72" s="3">
        <v>21.47</v>
      </c>
      <c r="D72" s="3">
        <v>9.4</v>
      </c>
      <c r="E72" s="4">
        <v>246.1</v>
      </c>
      <c r="F72" s="3">
        <v>6.97</v>
      </c>
      <c r="G72" s="4">
        <v>1.1000000000000001</v>
      </c>
    </row>
    <row r="73" spans="1:10">
      <c r="A73" s="1">
        <v>42564</v>
      </c>
      <c r="C73" s="3">
        <v>21.5</v>
      </c>
      <c r="D73" s="3">
        <v>4.7300000000000004</v>
      </c>
      <c r="E73" s="4">
        <v>276.60000000000002</v>
      </c>
      <c r="F73" s="3">
        <v>6.43</v>
      </c>
      <c r="G73" s="4">
        <v>0.6</v>
      </c>
    </row>
    <row r="74" spans="1:10">
      <c r="A74" s="1">
        <v>42598</v>
      </c>
      <c r="C74" s="3">
        <v>24.95</v>
      </c>
      <c r="D74" s="3">
        <v>5.32</v>
      </c>
      <c r="E74" s="4">
        <v>246.1</v>
      </c>
      <c r="F74" s="3">
        <v>6.67</v>
      </c>
      <c r="G74" s="4">
        <v>0.8</v>
      </c>
    </row>
    <row r="75" spans="1:10">
      <c r="A75" s="1">
        <v>42929</v>
      </c>
      <c r="C75" s="3">
        <v>24.06</v>
      </c>
      <c r="D75" s="3">
        <v>6.25</v>
      </c>
      <c r="E75" s="4">
        <v>221.6</v>
      </c>
      <c r="F75" s="3">
        <v>6.7</v>
      </c>
      <c r="G75" s="4">
        <v>2.6</v>
      </c>
    </row>
    <row r="76" spans="1:10">
      <c r="A76" s="1">
        <v>42964</v>
      </c>
      <c r="C76" s="3">
        <v>20.79</v>
      </c>
      <c r="D76" s="3">
        <v>5.84</v>
      </c>
      <c r="E76" s="4">
        <v>273.5</v>
      </c>
      <c r="F76" s="3">
        <v>6.48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6"/>
  <sheetViews>
    <sheetView workbookViewId="0">
      <pane ySplit="1" topLeftCell="A55" activePane="bottomLeft" state="frozen"/>
      <selection pane="bottomLeft" activeCell="A3" sqref="A3:A76"/>
    </sheetView>
  </sheetViews>
  <sheetFormatPr defaultRowHeight="15"/>
  <cols>
    <col min="1" max="1" width="10.85546875" customWidth="1"/>
    <col min="3" max="3" width="18.7109375" customWidth="1"/>
    <col min="4" max="4" width="9.7109375" customWidth="1"/>
    <col min="5" max="5" width="19.5703125" customWidth="1"/>
    <col min="8" max="8" width="19.5703125" customWidth="1"/>
    <col min="9" max="9" width="15" customWidth="1"/>
    <col min="10" max="10" width="11.71093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39221</v>
      </c>
      <c r="B3" s="2">
        <v>0.54861111111111105</v>
      </c>
      <c r="C3" s="3">
        <f>5/9*(H3-32)</f>
        <v>13.388888888888891</v>
      </c>
      <c r="D3" s="3">
        <v>9.69</v>
      </c>
      <c r="E3" s="4">
        <f>I3/(1+(0.0191*(C3-25)))</f>
        <v>154.19650059608367</v>
      </c>
      <c r="F3" s="3">
        <v>6.57</v>
      </c>
      <c r="G3" s="4">
        <v>3.9</v>
      </c>
      <c r="H3" s="3">
        <v>56.1</v>
      </c>
      <c r="I3" s="4">
        <v>120</v>
      </c>
    </row>
    <row r="4" spans="1:10">
      <c r="A4" s="1">
        <v>39249</v>
      </c>
      <c r="B4" s="2"/>
      <c r="C4" s="3">
        <f t="shared" ref="C4:C36" si="0">5/9*(H4-32)</f>
        <v>18.666666666666664</v>
      </c>
      <c r="D4" s="3">
        <v>7.87</v>
      </c>
      <c r="E4" s="4">
        <f t="shared" ref="E4:E65" si="1">I4/(1+(0.0191*(C4-25)))</f>
        <v>246.86208334913351</v>
      </c>
      <c r="F4" s="3">
        <v>6.72</v>
      </c>
      <c r="G4" s="4">
        <v>2.4</v>
      </c>
      <c r="H4" s="3">
        <v>65.599999999999994</v>
      </c>
      <c r="I4" s="4">
        <v>217</v>
      </c>
    </row>
    <row r="5" spans="1:10">
      <c r="A5" s="1">
        <v>39284</v>
      </c>
      <c r="B5" s="2">
        <v>0.52430555555555558</v>
      </c>
      <c r="C5" s="3">
        <f t="shared" si="0"/>
        <v>21.555555555555554</v>
      </c>
      <c r="D5" s="3">
        <v>6.05</v>
      </c>
      <c r="E5" s="4">
        <f t="shared" si="1"/>
        <v>257.97166950130236</v>
      </c>
      <c r="F5" s="3">
        <v>6.58</v>
      </c>
      <c r="G5" s="4">
        <v>1.2</v>
      </c>
      <c r="H5" s="3">
        <v>70.8</v>
      </c>
      <c r="I5" s="4">
        <v>241</v>
      </c>
    </row>
    <row r="6" spans="1:10">
      <c r="A6" s="1">
        <v>39312</v>
      </c>
      <c r="B6" s="2">
        <v>0.47916666666666669</v>
      </c>
      <c r="C6" s="3">
        <f t="shared" si="0"/>
        <v>19.277777777777779</v>
      </c>
      <c r="D6" s="3">
        <v>5.35</v>
      </c>
      <c r="E6" s="4">
        <f t="shared" si="1"/>
        <v>248.11790902343333</v>
      </c>
      <c r="F6" s="3">
        <v>6.59</v>
      </c>
      <c r="G6" s="4">
        <v>1.9</v>
      </c>
      <c r="H6" s="3">
        <v>66.7</v>
      </c>
      <c r="I6" s="4">
        <v>221</v>
      </c>
    </row>
    <row r="7" spans="1:10">
      <c r="A7" s="1">
        <v>39347</v>
      </c>
      <c r="B7" s="2">
        <v>0.49513888888888885</v>
      </c>
      <c r="C7" s="3">
        <f t="shared" si="0"/>
        <v>18.111111111111107</v>
      </c>
      <c r="D7" s="3">
        <v>7.33</v>
      </c>
      <c r="E7" s="4">
        <f t="shared" si="1"/>
        <v>244.12088333887766</v>
      </c>
      <c r="F7" s="3">
        <v>6.6</v>
      </c>
      <c r="G7" s="4">
        <v>0.9</v>
      </c>
      <c r="H7" s="3">
        <v>64.599999999999994</v>
      </c>
      <c r="I7" s="4">
        <v>212</v>
      </c>
    </row>
    <row r="8" spans="1:10">
      <c r="A8" s="1">
        <v>39376</v>
      </c>
      <c r="B8" s="2">
        <v>0.45347222222222222</v>
      </c>
      <c r="C8" s="3">
        <f t="shared" si="0"/>
        <v>13.944444444444446</v>
      </c>
      <c r="D8" s="3">
        <v>6.53</v>
      </c>
      <c r="E8" s="4">
        <f t="shared" si="1"/>
        <v>271.28479974082859</v>
      </c>
      <c r="F8" s="3">
        <v>6.5</v>
      </c>
      <c r="G8" s="4">
        <v>3.1</v>
      </c>
      <c r="H8" s="3">
        <v>57.1</v>
      </c>
      <c r="I8" s="4">
        <v>214</v>
      </c>
    </row>
    <row r="9" spans="1:10">
      <c r="A9" s="1">
        <v>39403</v>
      </c>
      <c r="B9" s="2">
        <v>0.44305555555555554</v>
      </c>
      <c r="C9" s="3">
        <f t="shared" si="0"/>
        <v>5</v>
      </c>
      <c r="D9" s="3">
        <v>10.88</v>
      </c>
      <c r="E9" s="4">
        <f t="shared" si="1"/>
        <v>179.61165048543688</v>
      </c>
      <c r="F9" s="3">
        <v>6.8</v>
      </c>
      <c r="G9" s="4">
        <v>1.5</v>
      </c>
      <c r="H9" s="3">
        <v>41</v>
      </c>
      <c r="I9" s="4">
        <v>111</v>
      </c>
    </row>
    <row r="10" spans="1:10">
      <c r="A10" s="1">
        <v>39529</v>
      </c>
      <c r="B10" s="2">
        <v>0.43472222222222223</v>
      </c>
      <c r="C10" s="3">
        <f t="shared" si="0"/>
        <v>2.6166666666666671</v>
      </c>
      <c r="D10" s="3">
        <v>12.46</v>
      </c>
      <c r="E10" s="4">
        <f t="shared" si="1"/>
        <v>169.78808513859329</v>
      </c>
      <c r="F10" s="3">
        <v>6.31</v>
      </c>
      <c r="G10" s="4">
        <v>1.7</v>
      </c>
      <c r="H10" s="3">
        <v>36.71</v>
      </c>
      <c r="I10" s="4">
        <v>97.2</v>
      </c>
    </row>
    <row r="11" spans="1:10">
      <c r="A11" s="1">
        <v>39557</v>
      </c>
      <c r="B11" s="2">
        <v>0.46180555555555558</v>
      </c>
      <c r="C11" s="3">
        <f t="shared" si="0"/>
        <v>13.733333333333333</v>
      </c>
      <c r="D11" s="3">
        <v>9.18</v>
      </c>
      <c r="E11" s="4">
        <f t="shared" si="1"/>
        <v>179.27982263147609</v>
      </c>
      <c r="F11" s="3">
        <v>6.59</v>
      </c>
      <c r="G11" s="4">
        <v>1.7</v>
      </c>
      <c r="H11" s="3">
        <v>56.72</v>
      </c>
      <c r="I11" s="4">
        <v>140.69999999999999</v>
      </c>
    </row>
    <row r="12" spans="1:10">
      <c r="A12" s="1">
        <v>39592</v>
      </c>
      <c r="B12" s="2">
        <v>0.46736111111111112</v>
      </c>
      <c r="C12" s="3">
        <f t="shared" si="0"/>
        <v>15.072222222222225</v>
      </c>
      <c r="D12" s="3">
        <v>8.31</v>
      </c>
      <c r="E12" s="4">
        <f t="shared" si="1"/>
        <v>198.30216709182184</v>
      </c>
      <c r="F12" s="3">
        <v>6.5</v>
      </c>
      <c r="G12" s="4">
        <v>2.2999999999999998</v>
      </c>
      <c r="H12" s="3">
        <v>59.13</v>
      </c>
      <c r="I12" s="4">
        <v>160.69999999999999</v>
      </c>
    </row>
    <row r="13" spans="1:10">
      <c r="A13" s="1">
        <v>39620</v>
      </c>
      <c r="B13" s="2">
        <v>0.49027777777777781</v>
      </c>
      <c r="C13" s="3">
        <f t="shared" si="0"/>
        <v>19.894444444444446</v>
      </c>
      <c r="D13" s="3">
        <v>6.45</v>
      </c>
      <c r="E13" s="4">
        <f t="shared" si="1"/>
        <v>243.21763823423134</v>
      </c>
      <c r="F13" s="3">
        <v>6.57</v>
      </c>
      <c r="G13" s="4">
        <v>1.7</v>
      </c>
      <c r="H13" s="3">
        <v>67.81</v>
      </c>
      <c r="I13" s="4">
        <v>219.5</v>
      </c>
    </row>
    <row r="14" spans="1:10">
      <c r="A14" s="1">
        <v>39644</v>
      </c>
      <c r="B14" s="2">
        <v>0.45555555555555555</v>
      </c>
      <c r="C14" s="3">
        <f t="shared" si="0"/>
        <v>22.722222222222225</v>
      </c>
      <c r="D14" s="3">
        <v>5.73</v>
      </c>
      <c r="E14" s="4">
        <f t="shared" si="1"/>
        <v>211.919683566728</v>
      </c>
      <c r="F14" s="3">
        <v>6.72</v>
      </c>
      <c r="G14" s="4">
        <v>1.1000000000000001</v>
      </c>
      <c r="H14" s="3">
        <v>72.900000000000006</v>
      </c>
      <c r="I14" s="4">
        <v>202.7</v>
      </c>
    </row>
    <row r="15" spans="1:10">
      <c r="A15" s="1">
        <v>39683</v>
      </c>
      <c r="B15" s="2">
        <v>0.45833333333333331</v>
      </c>
      <c r="C15" s="3">
        <f t="shared" si="0"/>
        <v>20.399999999999999</v>
      </c>
      <c r="D15" s="3">
        <v>6.96</v>
      </c>
      <c r="E15" s="4">
        <f t="shared" si="1"/>
        <v>174.75387550156776</v>
      </c>
      <c r="F15" s="3">
        <v>6.81</v>
      </c>
      <c r="G15" s="4">
        <v>1.3</v>
      </c>
      <c r="H15" s="3">
        <v>68.72</v>
      </c>
      <c r="I15" s="4">
        <v>159.4</v>
      </c>
    </row>
    <row r="16" spans="1:10">
      <c r="A16" s="1">
        <v>39711</v>
      </c>
      <c r="B16" s="2">
        <v>0.4513888888888889</v>
      </c>
      <c r="C16" s="3">
        <f t="shared" si="0"/>
        <v>15.261111111111111</v>
      </c>
      <c r="D16" s="3">
        <v>8.1</v>
      </c>
      <c r="E16" s="4">
        <f t="shared" si="1"/>
        <v>145.45682876539831</v>
      </c>
      <c r="F16" s="3">
        <v>6.41</v>
      </c>
      <c r="G16" s="4">
        <v>1.6</v>
      </c>
      <c r="H16" s="3">
        <v>59.47</v>
      </c>
      <c r="I16" s="4">
        <v>118.4</v>
      </c>
    </row>
    <row r="17" spans="1:17">
      <c r="A17" s="1">
        <v>39751</v>
      </c>
      <c r="B17" s="2">
        <v>0.47916666666666669</v>
      </c>
      <c r="C17" s="3">
        <f t="shared" si="0"/>
        <v>7.5500000000000025</v>
      </c>
      <c r="D17" s="3">
        <v>8.5500000000000007</v>
      </c>
      <c r="E17" s="4">
        <f t="shared" si="1"/>
        <v>150.59134099789262</v>
      </c>
      <c r="F17" s="3">
        <v>6.65</v>
      </c>
      <c r="G17" s="4">
        <v>1.5</v>
      </c>
      <c r="H17" s="3">
        <v>45.59</v>
      </c>
      <c r="I17" s="4">
        <v>100.4</v>
      </c>
    </row>
    <row r="18" spans="1:17">
      <c r="A18" s="1">
        <v>39767</v>
      </c>
      <c r="B18" s="2">
        <v>0.4513888888888889</v>
      </c>
      <c r="C18" s="3">
        <f t="shared" si="0"/>
        <v>9.3000000000000007</v>
      </c>
      <c r="D18" s="3">
        <v>10.14</v>
      </c>
      <c r="E18" s="4">
        <f t="shared" si="1"/>
        <v>155.68537271649549</v>
      </c>
      <c r="F18" s="3">
        <v>6.78</v>
      </c>
      <c r="G18" s="4">
        <v>1.8</v>
      </c>
      <c r="H18" s="3">
        <v>48.74</v>
      </c>
      <c r="I18" s="4">
        <v>109</v>
      </c>
    </row>
    <row r="19" spans="1:17">
      <c r="A19" s="1">
        <v>39886</v>
      </c>
      <c r="C19" s="3">
        <f t="shared" si="0"/>
        <v>2.4388888888888891</v>
      </c>
      <c r="D19" s="3">
        <v>12.44</v>
      </c>
      <c r="E19" s="4">
        <f t="shared" si="1"/>
        <v>206.99976277616318</v>
      </c>
      <c r="F19" s="3">
        <v>6.58</v>
      </c>
      <c r="G19" s="4">
        <v>1.4</v>
      </c>
      <c r="H19" s="3">
        <v>36.39</v>
      </c>
      <c r="I19" s="4">
        <v>117.8</v>
      </c>
    </row>
    <row r="20" spans="1:17">
      <c r="A20" s="1">
        <v>39914</v>
      </c>
      <c r="C20" s="3">
        <f t="shared" si="0"/>
        <v>9.2888888888888879</v>
      </c>
      <c r="D20" s="3">
        <v>10.39</v>
      </c>
      <c r="E20" s="4">
        <f t="shared" si="1"/>
        <v>180.44976711550245</v>
      </c>
      <c r="F20" s="3">
        <v>6.66</v>
      </c>
      <c r="G20" s="4">
        <v>1.7</v>
      </c>
      <c r="H20" s="3">
        <v>48.72</v>
      </c>
      <c r="I20" s="4">
        <v>126.3</v>
      </c>
    </row>
    <row r="21" spans="1:17">
      <c r="A21" s="1">
        <v>39942</v>
      </c>
      <c r="C21" s="3">
        <f t="shared" si="0"/>
        <v>17.172222222222221</v>
      </c>
      <c r="D21" s="3">
        <v>8.17</v>
      </c>
      <c r="E21" s="4">
        <f t="shared" si="1"/>
        <v>176.25145259494371</v>
      </c>
      <c r="F21" s="3">
        <v>6.6</v>
      </c>
      <c r="G21" s="4">
        <v>2.9</v>
      </c>
      <c r="H21" s="3">
        <v>62.91</v>
      </c>
      <c r="I21" s="4">
        <v>149.9</v>
      </c>
    </row>
    <row r="22" spans="1:17">
      <c r="A22" s="1">
        <v>39977</v>
      </c>
      <c r="C22" s="3">
        <f t="shared" si="0"/>
        <v>17.961111111111112</v>
      </c>
      <c r="D22" s="3">
        <v>8.02</v>
      </c>
      <c r="E22" s="4">
        <f t="shared" si="1"/>
        <v>211.07789907978352</v>
      </c>
      <c r="F22" s="3">
        <v>6.75</v>
      </c>
      <c r="G22" s="4">
        <v>3</v>
      </c>
      <c r="H22" s="3">
        <v>64.33</v>
      </c>
      <c r="I22" s="4">
        <v>182.7</v>
      </c>
    </row>
    <row r="23" spans="1:17">
      <c r="A23" s="1">
        <v>40005</v>
      </c>
      <c r="C23" s="3">
        <f t="shared" si="0"/>
        <v>19.466666666666672</v>
      </c>
      <c r="D23" s="3">
        <v>7.07</v>
      </c>
      <c r="E23" s="4">
        <f t="shared" si="1"/>
        <v>167.50281407709454</v>
      </c>
      <c r="F23" s="3">
        <v>6.51</v>
      </c>
      <c r="G23" s="4">
        <v>1.8</v>
      </c>
      <c r="H23" s="3">
        <v>67.040000000000006</v>
      </c>
      <c r="I23" s="4">
        <v>149.80000000000001</v>
      </c>
    </row>
    <row r="24" spans="1:17">
      <c r="A24" s="1">
        <v>40031</v>
      </c>
      <c r="C24" s="3">
        <f t="shared" si="0"/>
        <v>22.477777777777774</v>
      </c>
      <c r="D24" s="3">
        <v>4.92</v>
      </c>
      <c r="E24" s="4">
        <f t="shared" si="1"/>
        <v>146.56046918027698</v>
      </c>
      <c r="F24" s="3">
        <v>6.4</v>
      </c>
      <c r="G24" s="4">
        <v>1.4</v>
      </c>
      <c r="H24" s="3">
        <v>72.459999999999994</v>
      </c>
      <c r="I24" s="4">
        <v>139.5</v>
      </c>
    </row>
    <row r="25" spans="1:17">
      <c r="A25" s="1">
        <v>40068</v>
      </c>
      <c r="C25" s="3">
        <f t="shared" si="0"/>
        <v>16.116666666666667</v>
      </c>
      <c r="D25" s="3">
        <v>6.99</v>
      </c>
      <c r="E25" s="4">
        <f t="shared" si="1"/>
        <v>199.68004624676584</v>
      </c>
      <c r="F25" s="3">
        <v>6.68</v>
      </c>
      <c r="G25" s="4">
        <v>1.5</v>
      </c>
      <c r="H25" s="3">
        <v>61.01</v>
      </c>
      <c r="I25" s="4">
        <v>165.8</v>
      </c>
    </row>
    <row r="26" spans="1:17">
      <c r="A26" s="1">
        <v>40097</v>
      </c>
      <c r="C26" s="3">
        <f t="shared" si="0"/>
        <v>11.716666666666669</v>
      </c>
      <c r="D26" s="3">
        <v>7.55</v>
      </c>
      <c r="E26" s="4">
        <f t="shared" si="1"/>
        <v>205.01459444852634</v>
      </c>
      <c r="F26" s="3">
        <v>6.61</v>
      </c>
      <c r="G26" s="4">
        <v>1.9</v>
      </c>
      <c r="H26" s="3">
        <v>53.09</v>
      </c>
      <c r="I26" s="4">
        <v>153</v>
      </c>
    </row>
    <row r="27" spans="1:17">
      <c r="A27" s="1">
        <v>40132</v>
      </c>
      <c r="C27" s="3">
        <f t="shared" si="0"/>
        <v>9.3222222222222229</v>
      </c>
      <c r="D27" s="3">
        <v>9.8000000000000007</v>
      </c>
      <c r="E27" s="4">
        <f t="shared" si="1"/>
        <v>166.86783008379078</v>
      </c>
      <c r="F27" s="3">
        <v>6.68</v>
      </c>
      <c r="G27" s="4">
        <v>3.2</v>
      </c>
      <c r="H27" s="3">
        <v>48.78</v>
      </c>
      <c r="I27" s="4">
        <v>116.9</v>
      </c>
    </row>
    <row r="28" spans="1:17">
      <c r="A28" s="1">
        <v>40243</v>
      </c>
      <c r="C28" s="3">
        <f t="shared" si="0"/>
        <v>2.4944444444444458</v>
      </c>
      <c r="D28" s="3">
        <v>12.13</v>
      </c>
      <c r="E28" s="4">
        <f t="shared" si="1"/>
        <v>192.23217530857215</v>
      </c>
      <c r="F28" s="3">
        <v>6.42</v>
      </c>
      <c r="G28" s="4">
        <v>2.5</v>
      </c>
      <c r="H28" s="3">
        <v>36.49</v>
      </c>
      <c r="I28" s="4">
        <v>109.6</v>
      </c>
    </row>
    <row r="29" spans="1:17">
      <c r="A29" s="1">
        <v>40271</v>
      </c>
      <c r="C29" s="3">
        <f t="shared" si="0"/>
        <v>9.2055555555555557</v>
      </c>
      <c r="D29" s="3">
        <v>10.14</v>
      </c>
      <c r="E29" s="4">
        <f t="shared" si="1"/>
        <v>116.56445134277442</v>
      </c>
      <c r="F29" s="3">
        <v>6.36</v>
      </c>
      <c r="G29" s="4">
        <v>2.2000000000000002</v>
      </c>
      <c r="H29" s="3">
        <v>48.57</v>
      </c>
      <c r="I29" s="4">
        <v>81.400000000000006</v>
      </c>
    </row>
    <row r="30" spans="1:17">
      <c r="A30" s="1">
        <v>40306</v>
      </c>
      <c r="C30" s="3">
        <f t="shared" si="0"/>
        <v>15.46111111111111</v>
      </c>
      <c r="D30" s="3">
        <v>7.27</v>
      </c>
      <c r="E30" s="4">
        <f t="shared" si="1"/>
        <v>184.39553467164566</v>
      </c>
      <c r="F30" s="3">
        <v>6.6</v>
      </c>
      <c r="G30" s="4">
        <v>6.6</v>
      </c>
      <c r="H30" s="3">
        <v>59.83</v>
      </c>
      <c r="I30" s="4">
        <v>150.80000000000001</v>
      </c>
    </row>
    <row r="31" spans="1:17">
      <c r="A31" s="1">
        <v>40334</v>
      </c>
      <c r="C31" s="3">
        <f t="shared" si="0"/>
        <v>23.122222222222227</v>
      </c>
      <c r="D31" s="3">
        <v>6.22</v>
      </c>
      <c r="E31" s="4">
        <f t="shared" si="1"/>
        <v>202.04651034145769</v>
      </c>
      <c r="F31" s="3">
        <v>6.59</v>
      </c>
      <c r="G31" s="4">
        <v>2.6</v>
      </c>
      <c r="H31" s="3">
        <v>73.62</v>
      </c>
      <c r="I31" s="4">
        <v>194.8</v>
      </c>
    </row>
    <row r="32" spans="1:17">
      <c r="A32" s="1">
        <v>40362</v>
      </c>
      <c r="C32" s="3">
        <f t="shared" si="0"/>
        <v>19.738888888888891</v>
      </c>
      <c r="D32" s="3">
        <v>7.17</v>
      </c>
      <c r="E32" s="4">
        <f t="shared" si="1"/>
        <v>231.9033205012837</v>
      </c>
      <c r="F32" s="3">
        <v>6.9</v>
      </c>
      <c r="G32" s="4">
        <v>2.1</v>
      </c>
      <c r="H32" s="3">
        <v>67.53</v>
      </c>
      <c r="I32" s="4">
        <v>208.6</v>
      </c>
      <c r="P32" s="1"/>
      <c r="Q32" s="2" t="s">
        <v>14</v>
      </c>
    </row>
    <row r="33" spans="1:14">
      <c r="A33" s="1">
        <v>40394</v>
      </c>
      <c r="C33" s="3">
        <f t="shared" si="0"/>
        <v>22.472222222222225</v>
      </c>
      <c r="D33" s="3">
        <v>6.21</v>
      </c>
      <c r="E33" s="4">
        <f t="shared" si="1"/>
        <v>238.93596093620027</v>
      </c>
      <c r="F33" s="3">
        <v>6.67</v>
      </c>
      <c r="G33" s="4">
        <v>1.4</v>
      </c>
      <c r="H33" s="3">
        <v>72.45</v>
      </c>
      <c r="I33" s="4">
        <v>227.4</v>
      </c>
    </row>
    <row r="34" spans="1:14">
      <c r="A34" s="1">
        <v>40425</v>
      </c>
      <c r="C34" s="3">
        <f t="shared" si="0"/>
        <v>21.955555555555556</v>
      </c>
      <c r="D34" s="3">
        <v>4.25</v>
      </c>
      <c r="E34" s="4">
        <f t="shared" si="1"/>
        <v>240.05917425023534</v>
      </c>
      <c r="F34" s="3">
        <v>6.58</v>
      </c>
      <c r="G34" s="4">
        <v>2.2999999999999998</v>
      </c>
      <c r="H34" s="3">
        <v>71.52</v>
      </c>
      <c r="I34" s="4">
        <v>226.1</v>
      </c>
      <c r="N34" s="3"/>
    </row>
    <row r="35" spans="1:14">
      <c r="A35" s="1">
        <v>40458</v>
      </c>
      <c r="C35" s="3">
        <f t="shared" si="0"/>
        <v>13.261111111111111</v>
      </c>
      <c r="D35" s="3">
        <v>7.38</v>
      </c>
      <c r="E35" s="4">
        <f t="shared" si="1"/>
        <v>225.96402077602897</v>
      </c>
      <c r="F35" s="3">
        <v>6.66</v>
      </c>
      <c r="G35" s="4">
        <v>2</v>
      </c>
      <c r="H35" s="3">
        <v>55.87</v>
      </c>
      <c r="I35" s="4">
        <v>175.3</v>
      </c>
    </row>
    <row r="36" spans="1:14">
      <c r="A36" s="1">
        <v>40488</v>
      </c>
      <c r="C36" s="3">
        <f t="shared" si="0"/>
        <v>7.2222222222222223</v>
      </c>
      <c r="D36" s="3">
        <v>9.09</v>
      </c>
      <c r="E36" s="4">
        <f t="shared" si="1"/>
        <v>161.4064602960969</v>
      </c>
      <c r="F36" s="3">
        <v>6.55</v>
      </c>
      <c r="G36" s="4">
        <v>1.9</v>
      </c>
      <c r="H36" s="3">
        <v>45</v>
      </c>
      <c r="I36" s="4">
        <v>106.6</v>
      </c>
    </row>
    <row r="37" spans="1:14">
      <c r="A37" s="1">
        <v>40635</v>
      </c>
      <c r="C37" s="3">
        <v>4.67</v>
      </c>
      <c r="D37" s="3">
        <v>11.06</v>
      </c>
      <c r="E37" s="4">
        <f t="shared" si="1"/>
        <v>191.59812783126284</v>
      </c>
      <c r="F37" s="3">
        <v>6.61</v>
      </c>
      <c r="G37" s="4">
        <v>1.4</v>
      </c>
      <c r="I37" s="4">
        <v>117.2</v>
      </c>
    </row>
    <row r="38" spans="1:14">
      <c r="A38" s="1">
        <v>40670</v>
      </c>
      <c r="C38" s="3">
        <v>15.45</v>
      </c>
      <c r="D38" s="3">
        <v>8.75</v>
      </c>
      <c r="E38" s="4">
        <f t="shared" si="1"/>
        <v>185.2995676343422</v>
      </c>
      <c r="F38" s="3">
        <v>6.82</v>
      </c>
      <c r="G38" s="4">
        <v>2.2000000000000002</v>
      </c>
      <c r="I38" s="4">
        <v>151.5</v>
      </c>
    </row>
    <row r="39" spans="1:14">
      <c r="A39" s="1">
        <v>40698</v>
      </c>
      <c r="C39" s="3">
        <v>18.93</v>
      </c>
      <c r="D39" s="3">
        <v>6.99</v>
      </c>
      <c r="E39" s="4">
        <f t="shared" si="1"/>
        <v>164.69414510051885</v>
      </c>
      <c r="F39" s="3">
        <v>6.56</v>
      </c>
      <c r="G39" s="4">
        <v>2.8</v>
      </c>
      <c r="I39" s="4">
        <v>145.6</v>
      </c>
    </row>
    <row r="40" spans="1:14">
      <c r="A40" s="1">
        <v>40726</v>
      </c>
      <c r="C40" s="3">
        <v>21.81</v>
      </c>
      <c r="D40" s="3">
        <v>6.71</v>
      </c>
      <c r="E40" s="4">
        <f t="shared" si="1"/>
        <v>168.25138887261986</v>
      </c>
      <c r="F40" s="3">
        <v>6.92</v>
      </c>
      <c r="G40" s="4">
        <v>2.4</v>
      </c>
      <c r="I40" s="4">
        <v>158</v>
      </c>
    </row>
    <row r="41" spans="1:14">
      <c r="A41" s="1">
        <v>40758</v>
      </c>
      <c r="C41" s="3">
        <v>21.55</v>
      </c>
      <c r="D41" s="3">
        <v>5.25</v>
      </c>
      <c r="E41" s="4">
        <f t="shared" si="1"/>
        <v>252.75531123374782</v>
      </c>
      <c r="F41" s="3">
        <v>6.65</v>
      </c>
      <c r="G41" s="4">
        <v>1.2</v>
      </c>
      <c r="I41" s="4">
        <v>236.1</v>
      </c>
    </row>
    <row r="42" spans="1:14">
      <c r="A42" s="1">
        <v>40784</v>
      </c>
      <c r="C42" s="3">
        <v>20.29</v>
      </c>
      <c r="D42" s="3">
        <v>6.64</v>
      </c>
      <c r="E42" s="4">
        <f t="shared" si="1"/>
        <v>114.28081653643414</v>
      </c>
      <c r="F42" s="3">
        <v>6.44</v>
      </c>
      <c r="G42" s="4">
        <v>3.3</v>
      </c>
      <c r="I42" s="4">
        <v>104</v>
      </c>
    </row>
    <row r="43" spans="1:14">
      <c r="A43" s="1">
        <v>40817</v>
      </c>
      <c r="C43" s="3">
        <v>19.190000000000001</v>
      </c>
      <c r="D43" s="3">
        <v>6.16</v>
      </c>
      <c r="E43" s="4">
        <f t="shared" si="1"/>
        <v>146.67688005678104</v>
      </c>
      <c r="F43" s="3">
        <v>6.42</v>
      </c>
      <c r="G43" s="4">
        <v>3</v>
      </c>
      <c r="I43" s="4">
        <v>130.4</v>
      </c>
    </row>
    <row r="44" spans="1:14">
      <c r="A44" s="1">
        <v>40852</v>
      </c>
      <c r="C44" s="3">
        <v>5.42</v>
      </c>
      <c r="D44" s="3">
        <v>11.31</v>
      </c>
      <c r="E44" s="4">
        <f t="shared" si="1"/>
        <v>151.11290018561644</v>
      </c>
      <c r="F44" s="3">
        <v>6.67</v>
      </c>
      <c r="G44" s="4">
        <v>1.9</v>
      </c>
      <c r="I44" s="4">
        <v>94.6</v>
      </c>
    </row>
    <row r="45" spans="1:14">
      <c r="A45" s="1">
        <v>41002</v>
      </c>
      <c r="C45" s="3">
        <v>7.21</v>
      </c>
      <c r="D45" s="3">
        <v>10.82</v>
      </c>
      <c r="E45" s="4">
        <f t="shared" si="1"/>
        <v>200.9963481371864</v>
      </c>
      <c r="F45" s="3">
        <v>6.85</v>
      </c>
      <c r="G45" s="4">
        <v>1.7</v>
      </c>
      <c r="I45" s="4">
        <v>132.69999999999999</v>
      </c>
    </row>
    <row r="46" spans="1:14">
      <c r="A46" s="1">
        <v>41034</v>
      </c>
      <c r="C46" s="3">
        <v>13.59</v>
      </c>
      <c r="D46" s="3">
        <v>9.61</v>
      </c>
      <c r="E46" s="4">
        <f t="shared" si="1"/>
        <v>179.39593565273654</v>
      </c>
      <c r="F46" s="3">
        <v>6.71</v>
      </c>
      <c r="G46" s="4">
        <v>2.4</v>
      </c>
      <c r="I46" s="4">
        <v>140.30000000000001</v>
      </c>
    </row>
    <row r="47" spans="1:14">
      <c r="A47" s="1">
        <v>41069</v>
      </c>
      <c r="C47" s="3">
        <v>19.32</v>
      </c>
      <c r="D47" s="3">
        <v>8.02</v>
      </c>
      <c r="E47" s="4">
        <f t="shared" si="1"/>
        <v>162.98154147111876</v>
      </c>
      <c r="F47" s="3">
        <v>6.85</v>
      </c>
      <c r="G47" s="4">
        <v>2.5</v>
      </c>
      <c r="I47" s="4">
        <v>145.30000000000001</v>
      </c>
      <c r="J47">
        <v>108</v>
      </c>
    </row>
    <row r="48" spans="1:14">
      <c r="A48" s="1">
        <v>41101</v>
      </c>
      <c r="C48" s="3">
        <v>22.07</v>
      </c>
      <c r="D48" s="3">
        <v>8.7799999999999994</v>
      </c>
      <c r="E48" s="4">
        <f t="shared" si="1"/>
        <v>226.89788641758744</v>
      </c>
      <c r="F48" s="3">
        <v>6.79</v>
      </c>
      <c r="G48" s="4">
        <v>1.4</v>
      </c>
      <c r="I48" s="4">
        <v>214.2</v>
      </c>
      <c r="J48">
        <v>40</v>
      </c>
    </row>
    <row r="49" spans="1:10">
      <c r="A49" s="1">
        <v>41118</v>
      </c>
      <c r="C49" s="3">
        <v>23.21</v>
      </c>
      <c r="D49" s="3">
        <v>6.61</v>
      </c>
      <c r="E49" s="4">
        <f t="shared" si="1"/>
        <v>237.10643179669728</v>
      </c>
      <c r="F49" s="3">
        <v>6.72</v>
      </c>
      <c r="G49" s="4">
        <v>1.1000000000000001</v>
      </c>
      <c r="I49" s="4">
        <v>229</v>
      </c>
      <c r="J49">
        <v>24</v>
      </c>
    </row>
    <row r="50" spans="1:10">
      <c r="A50" s="1">
        <v>41149</v>
      </c>
      <c r="C50" s="3">
        <v>23.49</v>
      </c>
      <c r="D50" s="3">
        <v>6.41</v>
      </c>
      <c r="E50" s="4">
        <f t="shared" si="1"/>
        <v>204.39495489410075</v>
      </c>
      <c r="F50" s="3">
        <v>6.74</v>
      </c>
      <c r="G50" s="4">
        <v>1.6</v>
      </c>
      <c r="I50" s="4">
        <v>198.5</v>
      </c>
      <c r="J50">
        <v>139</v>
      </c>
    </row>
    <row r="51" spans="1:10">
      <c r="A51" s="1">
        <v>41176</v>
      </c>
      <c r="C51" s="3">
        <v>15.68</v>
      </c>
      <c r="D51" s="3">
        <v>7.19</v>
      </c>
      <c r="E51" s="4">
        <f t="shared" si="1"/>
        <v>205.96407733446233</v>
      </c>
      <c r="F51" s="3">
        <v>6.7</v>
      </c>
      <c r="G51" s="4">
        <v>1.5</v>
      </c>
      <c r="I51" s="4">
        <v>169.3</v>
      </c>
      <c r="J51">
        <v>88</v>
      </c>
    </row>
    <row r="52" spans="1:10">
      <c r="A52" s="1">
        <v>41384</v>
      </c>
      <c r="C52" s="3">
        <v>14</v>
      </c>
      <c r="D52" s="3">
        <v>9.41</v>
      </c>
      <c r="E52" s="4">
        <f t="shared" si="1"/>
        <v>196.35396885681729</v>
      </c>
      <c r="F52" s="3">
        <v>6.8</v>
      </c>
      <c r="G52" s="4">
        <v>2.1</v>
      </c>
      <c r="I52" s="4">
        <v>155.1</v>
      </c>
      <c r="J52">
        <v>36</v>
      </c>
    </row>
    <row r="53" spans="1:10">
      <c r="A53" s="1">
        <v>41412</v>
      </c>
      <c r="C53" s="3">
        <v>19.18</v>
      </c>
      <c r="D53" s="3">
        <v>8.65</v>
      </c>
      <c r="E53" s="4">
        <f t="shared" si="1"/>
        <v>217.69996332290023</v>
      </c>
      <c r="F53" s="3">
        <v>6.86</v>
      </c>
      <c r="G53" s="4">
        <v>3.6</v>
      </c>
      <c r="I53" s="4">
        <v>193.5</v>
      </c>
      <c r="J53">
        <v>200</v>
      </c>
    </row>
    <row r="54" spans="1:10">
      <c r="A54" s="1">
        <v>41449</v>
      </c>
      <c r="C54" s="3">
        <v>22.18</v>
      </c>
      <c r="D54" s="3">
        <v>5.72</v>
      </c>
      <c r="E54" s="4">
        <f t="shared" si="1"/>
        <v>141.52269542075257</v>
      </c>
      <c r="F54" s="3">
        <v>6.91</v>
      </c>
      <c r="G54" s="4">
        <v>1.4</v>
      </c>
      <c r="I54" s="4">
        <v>133.9</v>
      </c>
      <c r="J54">
        <v>23</v>
      </c>
    </row>
    <row r="55" spans="1:10">
      <c r="A55" s="1">
        <v>41477</v>
      </c>
      <c r="C55" s="3">
        <v>24.82</v>
      </c>
      <c r="D55" s="3">
        <v>5.01</v>
      </c>
      <c r="E55" s="4">
        <f t="shared" si="1"/>
        <v>204.40273660845986</v>
      </c>
      <c r="F55" s="3">
        <v>6.37</v>
      </c>
      <c r="G55" s="4">
        <v>1.1000000000000001</v>
      </c>
      <c r="I55" s="4">
        <v>203.7</v>
      </c>
      <c r="J55">
        <v>96</v>
      </c>
    </row>
    <row r="56" spans="1:10">
      <c r="A56" s="1">
        <v>41507</v>
      </c>
      <c r="C56" s="3">
        <v>20.84</v>
      </c>
      <c r="D56" s="3">
        <v>6.66</v>
      </c>
      <c r="E56" s="4">
        <f t="shared" si="1"/>
        <v>200.96812319671847</v>
      </c>
      <c r="F56" s="3">
        <v>6.83</v>
      </c>
      <c r="G56" s="4">
        <v>0.8</v>
      </c>
      <c r="I56" s="4">
        <v>185</v>
      </c>
      <c r="J56">
        <v>152</v>
      </c>
    </row>
    <row r="57" spans="1:10">
      <c r="A57" s="1">
        <v>41539</v>
      </c>
      <c r="C57" s="3">
        <v>17.68</v>
      </c>
      <c r="D57" s="3">
        <v>7.2</v>
      </c>
      <c r="E57" s="4">
        <f t="shared" si="1"/>
        <v>222.27699061135473</v>
      </c>
      <c r="F57" s="3"/>
      <c r="G57" s="4">
        <v>1.5</v>
      </c>
      <c r="I57" s="4">
        <v>191.2</v>
      </c>
      <c r="J57">
        <v>48</v>
      </c>
    </row>
    <row r="58" spans="1:10">
      <c r="A58" s="1">
        <v>41560</v>
      </c>
      <c r="C58" s="3">
        <v>13.9</v>
      </c>
      <c r="D58" s="3">
        <v>7.54</v>
      </c>
      <c r="E58" s="4">
        <f t="shared" si="1"/>
        <v>212.05852866153123</v>
      </c>
      <c r="F58" s="3"/>
      <c r="G58" s="4">
        <v>1.3</v>
      </c>
      <c r="I58" s="4">
        <v>167.1</v>
      </c>
    </row>
    <row r="59" spans="1:10">
      <c r="A59" s="1">
        <v>41756</v>
      </c>
      <c r="C59" s="3">
        <v>12.09</v>
      </c>
      <c r="D59" s="3">
        <v>10.96</v>
      </c>
      <c r="E59" s="4">
        <f t="shared" si="1"/>
        <v>263.59834302028486</v>
      </c>
      <c r="F59" s="3">
        <v>7.05</v>
      </c>
      <c r="G59" s="4">
        <v>1.4</v>
      </c>
      <c r="I59" s="4">
        <v>198.6</v>
      </c>
    </row>
    <row r="60" spans="1:10">
      <c r="A60" s="1">
        <v>41776</v>
      </c>
      <c r="C60" s="3">
        <v>19.52</v>
      </c>
      <c r="D60" s="3">
        <v>8.4</v>
      </c>
      <c r="E60" s="4">
        <f t="shared" si="1"/>
        <v>225.50294192545334</v>
      </c>
      <c r="F60" s="3">
        <v>6.58</v>
      </c>
      <c r="G60" s="4">
        <v>2.2000000000000002</v>
      </c>
      <c r="I60" s="4">
        <v>201.9</v>
      </c>
      <c r="J60">
        <v>95</v>
      </c>
    </row>
    <row r="61" spans="1:10">
      <c r="A61" s="1">
        <v>41819</v>
      </c>
      <c r="C61" s="3">
        <v>24.01</v>
      </c>
      <c r="D61" s="3">
        <v>7.6</v>
      </c>
      <c r="E61" s="4">
        <f t="shared" si="1"/>
        <v>239.32540406547406</v>
      </c>
      <c r="F61" s="3">
        <v>6.31</v>
      </c>
      <c r="G61" s="4">
        <v>1.3</v>
      </c>
      <c r="I61" s="4">
        <v>234.8</v>
      </c>
      <c r="J61">
        <v>193</v>
      </c>
    </row>
    <row r="62" spans="1:10">
      <c r="A62" s="1">
        <v>41832</v>
      </c>
      <c r="C62" s="3">
        <v>23.18</v>
      </c>
      <c r="D62" s="3">
        <v>5.91</v>
      </c>
      <c r="E62" s="4">
        <f t="shared" si="1"/>
        <v>230.09869068561326</v>
      </c>
      <c r="F62" s="3">
        <v>6.65</v>
      </c>
      <c r="G62" s="4">
        <v>1.1000000000000001</v>
      </c>
      <c r="I62" s="4">
        <v>222.1</v>
      </c>
      <c r="J62">
        <v>110</v>
      </c>
    </row>
    <row r="63" spans="1:10">
      <c r="A63" s="1">
        <v>41877</v>
      </c>
      <c r="C63" s="3">
        <v>20.02</v>
      </c>
      <c r="D63" s="3"/>
      <c r="E63" s="4">
        <f t="shared" si="1"/>
        <v>0</v>
      </c>
      <c r="F63" s="3"/>
      <c r="G63" s="4"/>
      <c r="I63" s="4"/>
      <c r="J63">
        <v>60</v>
      </c>
    </row>
    <row r="64" spans="1:10">
      <c r="A64" s="1">
        <v>41906</v>
      </c>
      <c r="C64" s="3">
        <v>22.22</v>
      </c>
      <c r="D64" s="3">
        <v>5.96</v>
      </c>
      <c r="E64" s="4">
        <f t="shared" si="1"/>
        <v>311.54227153390741</v>
      </c>
      <c r="F64" s="3">
        <v>6.67</v>
      </c>
      <c r="G64" s="4">
        <v>0.8</v>
      </c>
      <c r="I64" s="4">
        <v>295</v>
      </c>
      <c r="J64">
        <v>50</v>
      </c>
    </row>
    <row r="65" spans="1:10">
      <c r="A65" s="1">
        <v>41918</v>
      </c>
      <c r="C65" s="3">
        <v>12.62</v>
      </c>
      <c r="D65" s="3">
        <v>7.16</v>
      </c>
      <c r="E65" s="4">
        <f t="shared" si="1"/>
        <v>350.99575399912516</v>
      </c>
      <c r="F65" s="3">
        <v>7.16</v>
      </c>
      <c r="G65" s="4">
        <v>1</v>
      </c>
      <c r="I65" s="4">
        <v>268</v>
      </c>
      <c r="J65">
        <v>60</v>
      </c>
    </row>
    <row r="66" spans="1:10">
      <c r="A66" s="1">
        <v>41408</v>
      </c>
      <c r="C66" s="3">
        <v>16.91</v>
      </c>
      <c r="D66" s="3">
        <v>7.95</v>
      </c>
      <c r="E66" s="4">
        <v>237.8</v>
      </c>
      <c r="F66" s="3">
        <v>6.75</v>
      </c>
      <c r="G66" s="4">
        <v>1.7</v>
      </c>
      <c r="J66">
        <v>60</v>
      </c>
    </row>
    <row r="67" spans="1:10">
      <c r="A67" s="1">
        <v>42173</v>
      </c>
      <c r="C67" s="3">
        <v>20.420000000000002</v>
      </c>
      <c r="D67" s="3">
        <v>7.85</v>
      </c>
      <c r="E67" s="4">
        <v>242.6</v>
      </c>
      <c r="F67" s="3">
        <v>7.72</v>
      </c>
      <c r="G67" s="4">
        <v>1.5</v>
      </c>
      <c r="J67">
        <v>160</v>
      </c>
    </row>
    <row r="68" spans="1:10">
      <c r="A68" s="1">
        <v>42201</v>
      </c>
      <c r="C68" s="3">
        <v>22.82</v>
      </c>
      <c r="D68" s="3">
        <v>6.81</v>
      </c>
      <c r="E68" s="4">
        <v>243.8</v>
      </c>
      <c r="F68" s="3">
        <v>7.05</v>
      </c>
      <c r="G68" s="4">
        <v>1.1000000000000001</v>
      </c>
      <c r="J68">
        <v>90</v>
      </c>
    </row>
    <row r="69" spans="1:10">
      <c r="A69" s="1">
        <v>42234</v>
      </c>
      <c r="C69" s="3">
        <v>24.86</v>
      </c>
      <c r="D69" s="3">
        <v>6.16</v>
      </c>
      <c r="E69" s="4">
        <v>278.3</v>
      </c>
      <c r="F69" s="3">
        <v>7.55</v>
      </c>
      <c r="G69" s="4">
        <v>0.7</v>
      </c>
      <c r="J69">
        <v>50</v>
      </c>
    </row>
    <row r="70" spans="1:10">
      <c r="A70" s="1">
        <v>42264</v>
      </c>
      <c r="C70" s="3">
        <v>18.75</v>
      </c>
      <c r="D70" s="3">
        <v>7.1</v>
      </c>
      <c r="E70" s="4">
        <v>272.5</v>
      </c>
      <c r="F70" s="3">
        <v>7.5</v>
      </c>
      <c r="G70" s="4">
        <v>1</v>
      </c>
      <c r="J70">
        <v>105</v>
      </c>
    </row>
    <row r="71" spans="1:10">
      <c r="A71" s="1">
        <v>42292</v>
      </c>
      <c r="C71" s="3">
        <v>12.31</v>
      </c>
      <c r="D71" s="3">
        <v>7.22</v>
      </c>
      <c r="E71" s="4">
        <v>273.89999999999998</v>
      </c>
      <c r="F71" s="3">
        <v>6.67</v>
      </c>
      <c r="G71" s="4">
        <v>1.2</v>
      </c>
      <c r="J71">
        <v>90</v>
      </c>
    </row>
    <row r="72" spans="1:10">
      <c r="A72" s="1">
        <v>42530</v>
      </c>
      <c r="C72" s="3">
        <v>20.440000000000001</v>
      </c>
      <c r="D72" s="3">
        <v>9.66</v>
      </c>
      <c r="E72" s="4">
        <v>195.7</v>
      </c>
      <c r="F72" s="3">
        <v>6.79</v>
      </c>
      <c r="G72" s="4">
        <v>0.5</v>
      </c>
    </row>
    <row r="73" spans="1:10">
      <c r="A73" s="1">
        <v>42564</v>
      </c>
      <c r="C73" s="3">
        <v>21.55</v>
      </c>
      <c r="D73" s="3">
        <v>5.77</v>
      </c>
      <c r="E73" s="4">
        <v>308.10000000000002</v>
      </c>
      <c r="F73" s="3">
        <v>6.61</v>
      </c>
      <c r="G73" s="4">
        <v>0.7</v>
      </c>
    </row>
    <row r="74" spans="1:10">
      <c r="A74" s="1">
        <v>42598</v>
      </c>
      <c r="C74" s="3">
        <v>23.66</v>
      </c>
      <c r="D74" s="3">
        <v>6.14</v>
      </c>
      <c r="E74" s="4">
        <v>312.2</v>
      </c>
      <c r="F74" s="3">
        <v>6.14</v>
      </c>
      <c r="G74" s="4">
        <v>1.3</v>
      </c>
    </row>
    <row r="75" spans="1:10">
      <c r="A75" s="1">
        <v>42929</v>
      </c>
      <c r="C75" s="3">
        <v>23.78</v>
      </c>
      <c r="D75" s="3">
        <v>5.78</v>
      </c>
      <c r="E75" s="4">
        <v>243.4</v>
      </c>
      <c r="F75" s="3">
        <v>6.59</v>
      </c>
      <c r="G75" s="4">
        <v>2.6</v>
      </c>
    </row>
    <row r="76" spans="1:10">
      <c r="A76" s="1">
        <v>42964</v>
      </c>
      <c r="C76" s="3">
        <v>20.82</v>
      </c>
      <c r="D76" s="3">
        <v>6.91</v>
      </c>
      <c r="E76" s="4">
        <v>274.8</v>
      </c>
      <c r="F76" s="3">
        <v>6.53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3" sqref="A3:A20"/>
    </sheetView>
  </sheetViews>
  <sheetFormatPr defaultRowHeight="15"/>
  <cols>
    <col min="1" max="1" width="10.7109375" bestFit="1" customWidth="1"/>
    <col min="3" max="3" width="18.7109375" customWidth="1"/>
    <col min="4" max="4" width="11.7109375" customWidth="1"/>
    <col min="5" max="5" width="19.7109375" customWidth="1"/>
    <col min="8" max="8" width="12.5703125" customWidth="1"/>
    <col min="9" max="9" width="20.71093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17</v>
      </c>
      <c r="I1" t="s">
        <v>20</v>
      </c>
    </row>
    <row r="2" spans="1:9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18</v>
      </c>
      <c r="I2" t="s">
        <v>19</v>
      </c>
    </row>
    <row r="3" spans="1:9">
      <c r="A3" s="1">
        <v>41771</v>
      </c>
      <c r="C3" s="3">
        <v>17.73</v>
      </c>
      <c r="D3" s="3">
        <v>8.9</v>
      </c>
      <c r="E3" s="4">
        <f t="shared" ref="E3:E8" si="0">I3/(1+(0.0191*(C3-25)))</f>
        <v>194.50892592751725</v>
      </c>
      <c r="F3" s="3">
        <v>7.04</v>
      </c>
      <c r="G3" s="4">
        <v>1.5</v>
      </c>
      <c r="H3">
        <v>40</v>
      </c>
      <c r="I3" s="4">
        <v>167.5</v>
      </c>
    </row>
    <row r="4" spans="1:9">
      <c r="A4" s="1">
        <v>41813</v>
      </c>
      <c r="C4" s="3">
        <v>21.3</v>
      </c>
      <c r="D4" s="3">
        <v>6.85</v>
      </c>
      <c r="E4" s="4">
        <f t="shared" si="0"/>
        <v>222.95632337275239</v>
      </c>
      <c r="F4" s="3">
        <v>6.85</v>
      </c>
      <c r="G4" s="4">
        <v>1.9</v>
      </c>
      <c r="H4">
        <v>12</v>
      </c>
      <c r="I4" s="4">
        <v>207.2</v>
      </c>
    </row>
    <row r="5" spans="1:9">
      <c r="A5" s="1">
        <v>41842</v>
      </c>
      <c r="C5" s="3">
        <v>26.15</v>
      </c>
      <c r="D5" s="3">
        <v>8.1199999999999992</v>
      </c>
      <c r="E5" s="4">
        <f t="shared" si="0"/>
        <v>179.16464849578998</v>
      </c>
      <c r="F5" s="3">
        <v>7.12</v>
      </c>
      <c r="G5" s="4">
        <v>1.7</v>
      </c>
      <c r="H5">
        <v>37</v>
      </c>
      <c r="I5" s="4">
        <v>183.1</v>
      </c>
    </row>
    <row r="6" spans="1:9">
      <c r="A6" s="1">
        <v>41877</v>
      </c>
      <c r="C6" s="3">
        <v>21.44</v>
      </c>
      <c r="D6" s="3">
        <v>8.25</v>
      </c>
      <c r="E6" s="4">
        <f t="shared" si="0"/>
        <v>229.50545276629714</v>
      </c>
      <c r="F6" s="3">
        <v>7.25</v>
      </c>
      <c r="G6" s="4">
        <v>0.5</v>
      </c>
      <c r="H6">
        <v>37</v>
      </c>
      <c r="I6" s="4">
        <v>213.9</v>
      </c>
    </row>
    <row r="7" spans="1:9">
      <c r="A7" s="1">
        <v>41906</v>
      </c>
      <c r="C7" s="3">
        <v>15.1</v>
      </c>
      <c r="D7" s="3">
        <v>9.6199999999999992</v>
      </c>
      <c r="E7" s="4">
        <f t="shared" si="0"/>
        <v>297.19697623657373</v>
      </c>
      <c r="F7" s="3">
        <v>7.28</v>
      </c>
      <c r="G7" s="4">
        <v>1.8</v>
      </c>
      <c r="H7">
        <v>120</v>
      </c>
      <c r="I7" s="4">
        <v>241</v>
      </c>
    </row>
    <row r="8" spans="1:9">
      <c r="A8" s="1">
        <v>41939</v>
      </c>
      <c r="C8" s="3">
        <v>10.19</v>
      </c>
      <c r="D8" s="3">
        <v>10.37</v>
      </c>
      <c r="E8" s="4">
        <f t="shared" si="0"/>
        <v>193.27066678380038</v>
      </c>
      <c r="F8" s="3">
        <v>6.87</v>
      </c>
      <c r="G8" s="4">
        <v>1.8</v>
      </c>
      <c r="H8">
        <v>60</v>
      </c>
      <c r="I8" s="4">
        <v>138.6</v>
      </c>
    </row>
    <row r="9" spans="1:9">
      <c r="A9" s="1">
        <v>42138</v>
      </c>
      <c r="C9" s="3">
        <v>17.88</v>
      </c>
      <c r="D9" s="3">
        <v>9.23</v>
      </c>
      <c r="E9" s="4">
        <v>214</v>
      </c>
      <c r="F9" s="3">
        <v>6.77</v>
      </c>
      <c r="G9" s="4">
        <v>2.6</v>
      </c>
      <c r="H9">
        <v>10</v>
      </c>
    </row>
    <row r="10" spans="1:9">
      <c r="A10" s="1">
        <v>42173</v>
      </c>
      <c r="C10" s="3">
        <v>22.7</v>
      </c>
      <c r="D10" s="3">
        <v>8.68</v>
      </c>
      <c r="E10" s="4">
        <v>216.9</v>
      </c>
      <c r="F10" s="3">
        <v>8.15</v>
      </c>
      <c r="G10" s="4">
        <v>1.7</v>
      </c>
      <c r="H10">
        <v>20</v>
      </c>
    </row>
    <row r="11" spans="1:9">
      <c r="A11" s="1">
        <v>42201</v>
      </c>
      <c r="C11" s="3">
        <v>22.26</v>
      </c>
      <c r="D11" s="3">
        <v>8.01</v>
      </c>
      <c r="E11" s="4">
        <v>206.8</v>
      </c>
      <c r="F11" s="3">
        <v>7.15</v>
      </c>
      <c r="G11" s="4">
        <v>1.2</v>
      </c>
      <c r="H11">
        <v>10</v>
      </c>
    </row>
    <row r="12" spans="1:9">
      <c r="A12" s="1">
        <v>42234</v>
      </c>
      <c r="C12" s="3">
        <v>26.15</v>
      </c>
      <c r="D12" s="3">
        <v>7.88</v>
      </c>
      <c r="E12" s="4">
        <v>347.9</v>
      </c>
      <c r="F12" s="3">
        <v>7.71</v>
      </c>
      <c r="G12" s="4">
        <v>0.7</v>
      </c>
      <c r="H12">
        <v>20</v>
      </c>
    </row>
    <row r="13" spans="1:9">
      <c r="A13" s="1">
        <v>42264</v>
      </c>
      <c r="C13" s="3">
        <v>21.07</v>
      </c>
      <c r="D13" s="3">
        <v>8.8699999999999992</v>
      </c>
      <c r="E13" s="4">
        <v>273.2</v>
      </c>
      <c r="F13" s="3">
        <v>7.81</v>
      </c>
      <c r="G13" s="4">
        <v>0.6</v>
      </c>
      <c r="H13">
        <v>70</v>
      </c>
    </row>
    <row r="14" spans="1:9">
      <c r="A14" s="1">
        <v>42292</v>
      </c>
      <c r="C14" s="3">
        <v>12.42</v>
      </c>
      <c r="D14" s="3">
        <v>10.14</v>
      </c>
      <c r="E14" s="4">
        <v>296.3</v>
      </c>
      <c r="F14" s="3">
        <v>7.16</v>
      </c>
      <c r="G14" s="4">
        <v>1.5</v>
      </c>
      <c r="H14">
        <v>20</v>
      </c>
    </row>
    <row r="15" spans="1:9">
      <c r="A15" s="1">
        <v>42530</v>
      </c>
      <c r="C15" s="3">
        <v>20.8</v>
      </c>
      <c r="D15" s="3">
        <v>8.6</v>
      </c>
      <c r="E15" s="4">
        <v>232.7</v>
      </c>
      <c r="F15" s="3">
        <v>7.1</v>
      </c>
      <c r="G15" s="4">
        <v>0.9</v>
      </c>
    </row>
    <row r="16" spans="1:9">
      <c r="A16" s="1">
        <v>42564</v>
      </c>
      <c r="C16" s="3">
        <v>22.04</v>
      </c>
      <c r="D16" s="3">
        <v>8.44</v>
      </c>
      <c r="E16" s="4">
        <v>373.2</v>
      </c>
      <c r="F16" s="3">
        <v>7.28</v>
      </c>
      <c r="G16" s="4">
        <v>0.8</v>
      </c>
    </row>
    <row r="17" spans="1:7">
      <c r="A17" s="1">
        <v>42598</v>
      </c>
      <c r="C17" s="3">
        <v>25.1</v>
      </c>
      <c r="D17" s="3">
        <v>8.01</v>
      </c>
      <c r="E17" s="4">
        <v>303.89999999999998</v>
      </c>
      <c r="F17" s="3">
        <v>7.53</v>
      </c>
      <c r="G17" s="4">
        <v>1</v>
      </c>
    </row>
    <row r="18" spans="1:7">
      <c r="A18" s="1">
        <v>42628</v>
      </c>
      <c r="C18" s="3">
        <v>19.440000000000001</v>
      </c>
      <c r="D18" s="3">
        <v>9.3000000000000007</v>
      </c>
      <c r="E18" s="4">
        <v>413.5</v>
      </c>
      <c r="F18" s="3">
        <v>7.48</v>
      </c>
      <c r="G18" s="4">
        <v>0.2</v>
      </c>
    </row>
    <row r="19" spans="1:7">
      <c r="A19" s="1">
        <v>42929</v>
      </c>
      <c r="C19" s="3">
        <v>23.16</v>
      </c>
      <c r="D19" s="3">
        <v>7.54</v>
      </c>
      <c r="E19" s="4">
        <v>238.7</v>
      </c>
      <c r="F19" s="3">
        <v>6.87</v>
      </c>
      <c r="G19" s="4">
        <v>2.5</v>
      </c>
    </row>
    <row r="20" spans="1:7">
      <c r="A20" s="1">
        <v>42964</v>
      </c>
      <c r="C20" s="3">
        <v>20.92</v>
      </c>
      <c r="D20" s="3">
        <v>8.57</v>
      </c>
      <c r="E20" s="4">
        <v>347.8</v>
      </c>
      <c r="F20" s="3">
        <v>6.94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workbookViewId="0">
      <pane ySplit="1" topLeftCell="A2" activePane="bottomLeft" state="frozen"/>
      <selection pane="bottomLeft" activeCell="A3" sqref="A3:A82"/>
    </sheetView>
  </sheetViews>
  <sheetFormatPr defaultRowHeight="15"/>
  <cols>
    <col min="1" max="1" width="11.28515625" customWidth="1"/>
    <col min="3" max="3" width="14.85546875" customWidth="1"/>
    <col min="4" max="4" width="10.28515625" customWidth="1"/>
    <col min="5" max="5" width="19.140625" customWidth="1"/>
    <col min="8" max="8" width="16.140625" customWidth="1"/>
    <col min="9" max="9" width="13.85546875" customWidth="1"/>
    <col min="10" max="10" width="1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F2" t="s">
        <v>15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38857</v>
      </c>
      <c r="B3" s="2">
        <v>0.37152777777777773</v>
      </c>
      <c r="C3" s="3">
        <f>5/9*(H3-32)</f>
        <v>14.71111111111111</v>
      </c>
      <c r="D3" s="3">
        <v>10.19</v>
      </c>
      <c r="E3" s="4">
        <f>I3/(1+(0.0191*(C3-25)))</f>
        <v>229.74994952526089</v>
      </c>
      <c r="F3" s="3">
        <v>7.04</v>
      </c>
      <c r="G3" s="4">
        <v>2.8</v>
      </c>
      <c r="H3" s="3">
        <v>58.48</v>
      </c>
      <c r="I3" s="4">
        <v>184.6</v>
      </c>
    </row>
    <row r="4" spans="1:10">
      <c r="A4" s="1">
        <v>38877</v>
      </c>
      <c r="B4" s="2">
        <v>0.35972222222222222</v>
      </c>
      <c r="C4" s="3">
        <f t="shared" ref="C4:C47" si="0">5/9*(H4-32)</f>
        <v>15.150000000000002</v>
      </c>
      <c r="D4" s="3">
        <v>9.1999999999999993</v>
      </c>
      <c r="E4" s="4">
        <f t="shared" ref="E4:E67" si="1">I4/(1+(0.0191*(C4-25)))</f>
        <v>174.41323372728223</v>
      </c>
      <c r="F4" s="3">
        <v>6.66</v>
      </c>
      <c r="G4" s="4">
        <v>4.3</v>
      </c>
      <c r="H4" s="3">
        <v>59.27</v>
      </c>
      <c r="I4" s="4">
        <v>141.6</v>
      </c>
    </row>
    <row r="5" spans="1:10">
      <c r="A5" s="1">
        <v>38898</v>
      </c>
      <c r="B5" s="2">
        <v>0.3527777777777778</v>
      </c>
      <c r="C5" s="3">
        <f t="shared" si="0"/>
        <v>21.85</v>
      </c>
      <c r="D5" s="3">
        <v>7.2</v>
      </c>
      <c r="E5" s="4">
        <f t="shared" si="1"/>
        <v>189.50134864098484</v>
      </c>
      <c r="F5" s="3">
        <v>6.4</v>
      </c>
      <c r="G5" s="4">
        <v>1.4</v>
      </c>
      <c r="H5" s="3">
        <v>71.33</v>
      </c>
      <c r="I5" s="4">
        <v>178.1</v>
      </c>
    </row>
    <row r="6" spans="1:10">
      <c r="A6" s="1">
        <v>38912</v>
      </c>
      <c r="B6" s="2">
        <v>0.36180555555555555</v>
      </c>
      <c r="C6" s="3">
        <f t="shared" si="0"/>
        <v>21.755555555555553</v>
      </c>
      <c r="D6" s="3">
        <v>7.12</v>
      </c>
      <c r="E6" s="4">
        <f t="shared" si="1"/>
        <v>206.17653051071514</v>
      </c>
      <c r="F6" s="3">
        <v>6.71</v>
      </c>
      <c r="G6" s="4">
        <v>2.1</v>
      </c>
      <c r="H6" s="3">
        <v>71.16</v>
      </c>
      <c r="I6" s="4">
        <v>193.4</v>
      </c>
    </row>
    <row r="7" spans="1:10">
      <c r="A7" s="1">
        <v>38926</v>
      </c>
      <c r="B7" s="2">
        <v>0.36458333333333331</v>
      </c>
      <c r="C7" s="3">
        <f t="shared" si="0"/>
        <v>24.283333333333331</v>
      </c>
      <c r="D7" s="3">
        <v>6.18</v>
      </c>
      <c r="E7" s="4">
        <f t="shared" si="1"/>
        <v>206.52701056292213</v>
      </c>
      <c r="F7" s="3">
        <v>6.51</v>
      </c>
      <c r="G7" s="4">
        <v>1.3</v>
      </c>
      <c r="H7" s="3">
        <v>75.709999999999994</v>
      </c>
      <c r="I7" s="4">
        <v>203.7</v>
      </c>
    </row>
    <row r="8" spans="1:10">
      <c r="A8" s="1">
        <v>38940</v>
      </c>
      <c r="B8" s="2">
        <v>0.36944444444444446</v>
      </c>
      <c r="C8" s="3">
        <f t="shared" si="0"/>
        <v>21.511111111111113</v>
      </c>
      <c r="D8" s="3">
        <v>7.01</v>
      </c>
      <c r="E8" s="4">
        <f t="shared" si="1"/>
        <v>197.02961574998869</v>
      </c>
      <c r="F8" s="3">
        <v>6.52</v>
      </c>
      <c r="G8" s="4"/>
      <c r="H8" s="3">
        <v>70.72</v>
      </c>
      <c r="I8" s="4">
        <v>183.9</v>
      </c>
    </row>
    <row r="9" spans="1:10">
      <c r="A9" s="1">
        <v>38954</v>
      </c>
      <c r="B9" s="2">
        <v>0.36458333333333331</v>
      </c>
      <c r="C9" s="3">
        <f t="shared" si="0"/>
        <v>20.283333333333339</v>
      </c>
      <c r="D9" s="3">
        <v>6.98</v>
      </c>
      <c r="E9" s="4">
        <f t="shared" si="1"/>
        <v>179.13826800037364</v>
      </c>
      <c r="F9" s="3">
        <v>6.7</v>
      </c>
      <c r="G9" s="4">
        <v>2.5</v>
      </c>
      <c r="H9" s="3">
        <v>68.510000000000005</v>
      </c>
      <c r="I9" s="4">
        <v>163</v>
      </c>
    </row>
    <row r="10" spans="1:10">
      <c r="A10" s="1">
        <v>38968</v>
      </c>
      <c r="B10" s="2">
        <v>0.35625000000000001</v>
      </c>
      <c r="C10" s="3">
        <f t="shared" si="0"/>
        <v>17.672222222222224</v>
      </c>
      <c r="D10" s="3">
        <v>7.15</v>
      </c>
      <c r="E10" s="4">
        <f t="shared" si="1"/>
        <v>166.96908604321118</v>
      </c>
      <c r="F10" s="3">
        <v>6.77</v>
      </c>
      <c r="G10" s="4">
        <v>3.2</v>
      </c>
      <c r="H10" s="3">
        <v>63.81</v>
      </c>
      <c r="I10" s="4">
        <v>143.6</v>
      </c>
    </row>
    <row r="11" spans="1:10">
      <c r="A11" s="1">
        <v>38982</v>
      </c>
      <c r="B11" s="2">
        <v>0.34861111111111115</v>
      </c>
      <c r="C11" s="3">
        <f t="shared" si="0"/>
        <v>15.988888888888891</v>
      </c>
      <c r="D11" s="3"/>
      <c r="E11" s="4">
        <f t="shared" si="1"/>
        <v>171.15846350619179</v>
      </c>
      <c r="F11" s="3">
        <v>6.71</v>
      </c>
      <c r="G11" s="4">
        <v>3.3</v>
      </c>
      <c r="H11" s="3">
        <v>60.78</v>
      </c>
      <c r="I11" s="4">
        <v>141.69999999999999</v>
      </c>
    </row>
    <row r="12" spans="1:10">
      <c r="A12" s="1">
        <v>38996</v>
      </c>
      <c r="B12" s="2">
        <v>0.3520833333333333</v>
      </c>
      <c r="C12" s="3">
        <f t="shared" si="0"/>
        <v>14.627777777777778</v>
      </c>
      <c r="D12" s="3">
        <v>7.75</v>
      </c>
      <c r="E12" s="4">
        <f t="shared" si="1"/>
        <v>167.60391934892752</v>
      </c>
      <c r="F12" s="3">
        <v>6.7</v>
      </c>
      <c r="G12" s="4">
        <v>5</v>
      </c>
      <c r="H12" s="3">
        <v>58.33</v>
      </c>
      <c r="I12" s="4">
        <v>134.4</v>
      </c>
    </row>
    <row r="13" spans="1:10">
      <c r="A13" s="1">
        <v>39010</v>
      </c>
      <c r="B13" s="2">
        <v>0.34930555555555554</v>
      </c>
      <c r="C13" s="3">
        <f t="shared" si="0"/>
        <v>13.972222222222221</v>
      </c>
      <c r="D13" s="3">
        <v>7.54</v>
      </c>
      <c r="E13" s="4">
        <f t="shared" si="1"/>
        <v>157.08740802257779</v>
      </c>
      <c r="F13" s="3"/>
      <c r="G13" s="4">
        <v>2</v>
      </c>
      <c r="H13" s="3">
        <v>57.15</v>
      </c>
      <c r="I13" s="4">
        <v>124</v>
      </c>
    </row>
    <row r="14" spans="1:10">
      <c r="A14" s="1">
        <v>39221</v>
      </c>
      <c r="B14" s="2">
        <v>0.35833333333333334</v>
      </c>
      <c r="C14" s="3">
        <f t="shared" si="0"/>
        <v>13.666666666666668</v>
      </c>
      <c r="D14" s="3">
        <v>9.3699999999999992</v>
      </c>
      <c r="E14" s="4">
        <f t="shared" si="1"/>
        <v>173.57270484131709</v>
      </c>
      <c r="F14" s="3">
        <v>6.74</v>
      </c>
      <c r="G14" s="4">
        <v>1.7</v>
      </c>
      <c r="H14" s="3">
        <v>56.6</v>
      </c>
      <c r="I14" s="4">
        <v>136</v>
      </c>
    </row>
    <row r="15" spans="1:10">
      <c r="A15" s="1">
        <v>39249</v>
      </c>
      <c r="B15" s="2">
        <v>0.35625000000000001</v>
      </c>
      <c r="C15" s="3">
        <f t="shared" si="0"/>
        <v>18.000000000000004</v>
      </c>
      <c r="D15" s="3">
        <v>7.28</v>
      </c>
      <c r="E15" s="4">
        <f t="shared" si="1"/>
        <v>283.9662934318365</v>
      </c>
      <c r="F15" s="3">
        <v>6.65</v>
      </c>
      <c r="G15" s="4">
        <v>4.2</v>
      </c>
      <c r="H15" s="3">
        <v>64.400000000000006</v>
      </c>
      <c r="I15" s="4">
        <v>246</v>
      </c>
    </row>
    <row r="16" spans="1:10">
      <c r="A16" s="1">
        <v>39284</v>
      </c>
      <c r="B16" s="2">
        <v>0.3923611111111111</v>
      </c>
      <c r="C16" s="3">
        <f t="shared" si="0"/>
        <v>19.777777777777775</v>
      </c>
      <c r="D16" s="3">
        <v>6.77</v>
      </c>
      <c r="E16" s="4">
        <f t="shared" si="1"/>
        <v>239.93187119706752</v>
      </c>
      <c r="F16" s="3">
        <v>6.55</v>
      </c>
      <c r="G16" s="4">
        <v>3.7</v>
      </c>
      <c r="H16" s="3">
        <v>67.599999999999994</v>
      </c>
      <c r="I16" s="4">
        <v>216</v>
      </c>
    </row>
    <row r="17" spans="1:9">
      <c r="A17" s="1">
        <v>39312</v>
      </c>
      <c r="B17" s="2">
        <v>0.35555555555555557</v>
      </c>
      <c r="C17" s="3">
        <f t="shared" si="0"/>
        <v>18.777777777777779</v>
      </c>
      <c r="D17" s="3">
        <v>7.05</v>
      </c>
      <c r="E17" s="4">
        <f t="shared" si="1"/>
        <v>251.94189448199333</v>
      </c>
      <c r="F17" s="3">
        <v>6.72</v>
      </c>
      <c r="G17" s="4">
        <v>3.1</v>
      </c>
      <c r="H17" s="3">
        <v>65.8</v>
      </c>
      <c r="I17" s="4">
        <v>222</v>
      </c>
    </row>
    <row r="18" spans="1:9">
      <c r="A18" s="1">
        <v>39347</v>
      </c>
      <c r="B18" s="2">
        <v>0.3527777777777778</v>
      </c>
      <c r="C18" s="3">
        <f t="shared" si="0"/>
        <v>18.444444444444446</v>
      </c>
      <c r="D18" s="3">
        <v>6.33</v>
      </c>
      <c r="E18" s="4">
        <f t="shared" si="1"/>
        <v>292.64203426858541</v>
      </c>
      <c r="F18" s="3">
        <v>6.58</v>
      </c>
      <c r="G18" s="4">
        <v>4.4000000000000004</v>
      </c>
      <c r="H18" s="3">
        <v>65.2</v>
      </c>
      <c r="I18" s="4">
        <v>256</v>
      </c>
    </row>
    <row r="19" spans="1:9">
      <c r="A19" s="1">
        <v>39376</v>
      </c>
      <c r="B19" s="2">
        <v>0.3576388888888889</v>
      </c>
      <c r="C19" s="3">
        <f t="shared" si="0"/>
        <v>15.111111111111112</v>
      </c>
      <c r="D19" s="3">
        <v>8.3000000000000007</v>
      </c>
      <c r="E19" s="4">
        <f t="shared" si="1"/>
        <v>198.49043163792274</v>
      </c>
      <c r="F19" s="3">
        <v>6.76</v>
      </c>
      <c r="G19" s="4">
        <v>3.6</v>
      </c>
      <c r="H19" s="3">
        <v>59.2</v>
      </c>
      <c r="I19" s="4">
        <v>161</v>
      </c>
    </row>
    <row r="20" spans="1:9">
      <c r="A20" s="1">
        <v>39403</v>
      </c>
      <c r="B20" s="2">
        <v>0.3444444444444445</v>
      </c>
      <c r="C20" s="3">
        <f t="shared" si="0"/>
        <v>7.0000000000000009</v>
      </c>
      <c r="D20" s="3">
        <v>9.6300000000000008</v>
      </c>
      <c r="E20" s="4">
        <f t="shared" si="1"/>
        <v>196.58640658335872</v>
      </c>
      <c r="F20" s="3">
        <v>6.8</v>
      </c>
      <c r="G20" s="4">
        <v>3.9</v>
      </c>
      <c r="H20" s="3">
        <v>44.6</v>
      </c>
      <c r="I20" s="4">
        <v>129</v>
      </c>
    </row>
    <row r="21" spans="1:9">
      <c r="A21" s="1">
        <v>39529</v>
      </c>
      <c r="B21" s="2">
        <v>0.34930555555555554</v>
      </c>
      <c r="C21" s="3">
        <f t="shared" si="0"/>
        <v>2.7166666666666672</v>
      </c>
      <c r="D21" s="3">
        <v>12.37</v>
      </c>
      <c r="E21" s="4">
        <f t="shared" si="1"/>
        <v>224.23853780688441</v>
      </c>
      <c r="F21" s="3">
        <v>6.76</v>
      </c>
      <c r="G21" s="4">
        <v>1.5</v>
      </c>
      <c r="H21" s="3">
        <v>36.89</v>
      </c>
      <c r="I21" s="4">
        <v>128.80000000000001</v>
      </c>
    </row>
    <row r="22" spans="1:9">
      <c r="A22" s="1">
        <v>39557</v>
      </c>
      <c r="B22" s="2">
        <v>0.35069444444444442</v>
      </c>
      <c r="C22" s="3">
        <f t="shared" si="0"/>
        <v>14.361111111111112</v>
      </c>
      <c r="D22" s="3">
        <v>9.84</v>
      </c>
      <c r="E22" s="4">
        <f t="shared" si="1"/>
        <v>260.79408186245627</v>
      </c>
      <c r="F22" s="3">
        <v>6.85</v>
      </c>
      <c r="G22" s="4">
        <v>1.1000000000000001</v>
      </c>
      <c r="H22" s="3">
        <v>57.85</v>
      </c>
      <c r="I22" s="4">
        <v>207.8</v>
      </c>
    </row>
    <row r="23" spans="1:9">
      <c r="A23" s="1">
        <v>39592</v>
      </c>
      <c r="B23" s="2">
        <v>0.3527777777777778</v>
      </c>
      <c r="C23" s="3">
        <f t="shared" si="0"/>
        <v>15.672222222222224</v>
      </c>
      <c r="D23" s="3">
        <v>8.69</v>
      </c>
      <c r="E23" s="4">
        <f t="shared" si="1"/>
        <v>244.57331825424134</v>
      </c>
      <c r="F23" s="3">
        <v>6.59</v>
      </c>
      <c r="G23" s="4">
        <v>1.5</v>
      </c>
      <c r="H23" s="3">
        <v>60.21</v>
      </c>
      <c r="I23" s="4">
        <v>201</v>
      </c>
    </row>
    <row r="24" spans="1:9">
      <c r="A24" s="1">
        <v>39620</v>
      </c>
      <c r="B24" s="2">
        <v>0.35625000000000001</v>
      </c>
      <c r="C24" s="3">
        <f t="shared" si="0"/>
        <v>18.277777777777782</v>
      </c>
      <c r="D24" s="3">
        <v>6.77</v>
      </c>
      <c r="E24" s="4">
        <f t="shared" si="1"/>
        <v>264.56921772718289</v>
      </c>
      <c r="F24" s="3">
        <v>6.48</v>
      </c>
      <c r="G24" s="4">
        <v>2.8</v>
      </c>
      <c r="H24" s="3">
        <v>64.900000000000006</v>
      </c>
      <c r="I24" s="4">
        <v>230.6</v>
      </c>
    </row>
    <row r="25" spans="1:9">
      <c r="A25" s="1">
        <v>39644</v>
      </c>
      <c r="B25" s="2">
        <v>0.35416666666666669</v>
      </c>
      <c r="C25" s="3">
        <f t="shared" si="0"/>
        <v>21.388888888888889</v>
      </c>
      <c r="D25" s="3">
        <v>6.88</v>
      </c>
      <c r="E25" s="4">
        <f t="shared" si="1"/>
        <v>247.68326520870005</v>
      </c>
      <c r="F25" s="3">
        <v>6.6</v>
      </c>
      <c r="G25" s="4">
        <v>6.7</v>
      </c>
      <c r="H25" s="3">
        <v>70.5</v>
      </c>
      <c r="I25" s="4">
        <v>230.6</v>
      </c>
    </row>
    <row r="26" spans="1:9">
      <c r="A26" s="1">
        <v>39683</v>
      </c>
      <c r="B26" s="2">
        <v>0.35416666666666669</v>
      </c>
      <c r="C26" s="3">
        <f t="shared" si="0"/>
        <v>19.477777777777781</v>
      </c>
      <c r="D26" s="3">
        <v>6.84</v>
      </c>
      <c r="E26" s="4">
        <f t="shared" si="1"/>
        <v>238.45042623463959</v>
      </c>
      <c r="F26" s="3">
        <v>6.59</v>
      </c>
      <c r="G26" s="4">
        <v>2.6</v>
      </c>
      <c r="H26" s="3">
        <v>67.06</v>
      </c>
      <c r="I26" s="4">
        <v>213.3</v>
      </c>
    </row>
    <row r="27" spans="1:9">
      <c r="A27" s="1">
        <v>39711</v>
      </c>
      <c r="B27" s="2">
        <v>0.33680555555555558</v>
      </c>
      <c r="C27" s="3">
        <f t="shared" si="0"/>
        <v>16.111111111111111</v>
      </c>
      <c r="D27" s="3">
        <v>7.75</v>
      </c>
      <c r="E27" s="4">
        <f t="shared" si="1"/>
        <v>206.45074946466812</v>
      </c>
      <c r="F27" s="3">
        <v>6.35</v>
      </c>
      <c r="G27" s="4">
        <v>1.7</v>
      </c>
      <c r="H27" s="3">
        <v>61</v>
      </c>
      <c r="I27" s="4">
        <v>171.4</v>
      </c>
    </row>
    <row r="28" spans="1:9">
      <c r="A28" s="1">
        <v>39751</v>
      </c>
      <c r="B28" s="2">
        <v>0.35416666666666669</v>
      </c>
      <c r="C28" s="3">
        <f t="shared" si="0"/>
        <v>7.5888888888888877</v>
      </c>
      <c r="D28" s="3">
        <v>9.84</v>
      </c>
      <c r="E28" s="4">
        <f t="shared" si="1"/>
        <v>196.71951030709019</v>
      </c>
      <c r="F28" s="3">
        <v>6.88</v>
      </c>
      <c r="G28" s="4">
        <v>1.1000000000000001</v>
      </c>
      <c r="H28" s="3">
        <v>45.66</v>
      </c>
      <c r="I28" s="4">
        <v>131.30000000000001</v>
      </c>
    </row>
    <row r="29" spans="1:9">
      <c r="A29" s="1">
        <v>39767</v>
      </c>
      <c r="B29" s="2">
        <v>0.35694444444444445</v>
      </c>
      <c r="C29" s="3">
        <f t="shared" si="0"/>
        <v>10.116666666666667</v>
      </c>
      <c r="D29" s="3">
        <v>9.9499999999999993</v>
      </c>
      <c r="E29" s="4">
        <f t="shared" si="1"/>
        <v>186.94243858819806</v>
      </c>
      <c r="F29" s="3">
        <v>6.85</v>
      </c>
      <c r="G29" s="4">
        <v>4.5999999999999996</v>
      </c>
      <c r="H29" s="3">
        <v>50.21</v>
      </c>
      <c r="I29" s="4">
        <v>133.80000000000001</v>
      </c>
    </row>
    <row r="30" spans="1:9">
      <c r="A30" s="1">
        <v>39886</v>
      </c>
      <c r="C30" s="3">
        <f t="shared" si="0"/>
        <v>4.3000000000000016</v>
      </c>
      <c r="D30" s="3">
        <v>12.03</v>
      </c>
      <c r="E30" s="4">
        <f t="shared" si="1"/>
        <v>214.34596364718919</v>
      </c>
      <c r="F30" s="3">
        <v>6.62</v>
      </c>
      <c r="G30" s="4">
        <v>1.9</v>
      </c>
      <c r="H30" s="3">
        <v>39.74</v>
      </c>
      <c r="I30" s="4">
        <v>129.6</v>
      </c>
    </row>
    <row r="31" spans="1:9">
      <c r="A31" s="1">
        <v>39914</v>
      </c>
      <c r="C31" s="3">
        <f t="shared" si="0"/>
        <v>9.8722222222222236</v>
      </c>
      <c r="D31" s="3">
        <v>10.56</v>
      </c>
      <c r="E31" s="4">
        <f t="shared" si="1"/>
        <v>230.64175756519808</v>
      </c>
      <c r="F31" s="3">
        <v>6.78</v>
      </c>
      <c r="G31" s="4">
        <v>1.4</v>
      </c>
      <c r="H31" s="3">
        <v>49.77</v>
      </c>
      <c r="I31" s="4">
        <v>164</v>
      </c>
    </row>
    <row r="32" spans="1:9">
      <c r="A32" s="1">
        <v>39942</v>
      </c>
      <c r="C32" s="3">
        <f t="shared" si="0"/>
        <v>17.616666666666667</v>
      </c>
      <c r="D32" s="3">
        <v>8.6199999999999992</v>
      </c>
      <c r="E32" s="4">
        <f t="shared" si="1"/>
        <v>187.54838597015444</v>
      </c>
      <c r="F32" s="3">
        <v>6.78</v>
      </c>
      <c r="G32" s="4">
        <v>2.5</v>
      </c>
      <c r="H32" s="3">
        <v>63.71</v>
      </c>
      <c r="I32" s="4">
        <v>161.1</v>
      </c>
    </row>
    <row r="33" spans="1:9">
      <c r="A33" s="1">
        <v>39977</v>
      </c>
      <c r="C33" s="3">
        <f t="shared" si="0"/>
        <v>17.916666666666668</v>
      </c>
      <c r="D33" s="3">
        <v>7.31</v>
      </c>
      <c r="E33" s="4">
        <f t="shared" si="1"/>
        <v>179.82942225220449</v>
      </c>
      <c r="F33" s="3">
        <v>6.67</v>
      </c>
      <c r="G33" s="4">
        <v>1.2</v>
      </c>
      <c r="H33" s="3">
        <v>64.25</v>
      </c>
      <c r="I33" s="4">
        <v>155.5</v>
      </c>
    </row>
    <row r="34" spans="1:9">
      <c r="A34" s="1">
        <v>40005</v>
      </c>
      <c r="C34" s="3">
        <f t="shared" si="0"/>
        <v>18.094444444444441</v>
      </c>
      <c r="D34" s="3">
        <v>7.88</v>
      </c>
      <c r="E34" s="4">
        <f t="shared" si="1"/>
        <v>178.89563909081545</v>
      </c>
      <c r="F34" s="3">
        <v>6.57</v>
      </c>
      <c r="G34" s="4">
        <v>1.5</v>
      </c>
      <c r="H34" s="3">
        <v>64.569999999999993</v>
      </c>
      <c r="I34" s="4">
        <v>155.30000000000001</v>
      </c>
    </row>
    <row r="35" spans="1:9">
      <c r="A35" s="1">
        <v>40031</v>
      </c>
      <c r="C35" s="3">
        <f t="shared" si="0"/>
        <v>21.644444444444442</v>
      </c>
      <c r="D35" s="3">
        <v>6.88</v>
      </c>
      <c r="E35" s="4">
        <f t="shared" si="1"/>
        <v>169.35409192252806</v>
      </c>
      <c r="F35" s="3">
        <v>6.54</v>
      </c>
      <c r="G35" s="4">
        <v>1</v>
      </c>
      <c r="H35" s="3">
        <v>70.959999999999994</v>
      </c>
      <c r="I35" s="4">
        <v>158.5</v>
      </c>
    </row>
    <row r="36" spans="1:9">
      <c r="A36" s="1">
        <v>40068</v>
      </c>
      <c r="C36" s="3">
        <f t="shared" si="0"/>
        <v>17.027777777777779</v>
      </c>
      <c r="D36" s="3">
        <v>7.11</v>
      </c>
      <c r="E36" s="4">
        <f t="shared" si="1"/>
        <v>181.66149490633489</v>
      </c>
      <c r="F36" s="3">
        <v>6.62</v>
      </c>
      <c r="G36" s="4">
        <v>1.9</v>
      </c>
      <c r="H36" s="3">
        <v>62.65</v>
      </c>
      <c r="I36" s="4">
        <v>154</v>
      </c>
    </row>
    <row r="37" spans="1:9">
      <c r="A37" s="1">
        <v>40097</v>
      </c>
      <c r="C37" s="3">
        <f t="shared" si="0"/>
        <v>12.694444444444446</v>
      </c>
      <c r="D37" s="3">
        <v>8.2100000000000009</v>
      </c>
      <c r="E37" s="4">
        <f t="shared" si="1"/>
        <v>178.83197100807226</v>
      </c>
      <c r="F37" s="3">
        <v>6.66</v>
      </c>
      <c r="G37" s="4">
        <v>0.9</v>
      </c>
      <c r="H37" s="3">
        <v>54.85</v>
      </c>
      <c r="I37" s="4">
        <v>136.80000000000001</v>
      </c>
    </row>
    <row r="38" spans="1:9">
      <c r="A38" s="1">
        <v>40132</v>
      </c>
      <c r="C38" s="3">
        <f t="shared" si="0"/>
        <v>8.722222222222225</v>
      </c>
      <c r="D38" s="3">
        <v>10.19</v>
      </c>
      <c r="E38" s="4">
        <f t="shared" si="1"/>
        <v>223.33658505123472</v>
      </c>
      <c r="F38" s="3">
        <v>6.76</v>
      </c>
      <c r="G38" s="4">
        <v>1.7</v>
      </c>
      <c r="H38" s="3">
        <v>47.7</v>
      </c>
      <c r="I38" s="4">
        <v>153.9</v>
      </c>
    </row>
    <row r="39" spans="1:9">
      <c r="A39" s="1">
        <v>40243</v>
      </c>
      <c r="C39" s="3">
        <f t="shared" si="0"/>
        <v>3.2111111111111117</v>
      </c>
      <c r="D39" s="3">
        <v>11.92</v>
      </c>
      <c r="E39" s="4">
        <f t="shared" si="1"/>
        <v>184.299522884238</v>
      </c>
      <c r="F39" s="3">
        <v>6.52</v>
      </c>
      <c r="G39" s="4">
        <v>2</v>
      </c>
      <c r="H39" s="3">
        <v>37.78</v>
      </c>
      <c r="I39" s="4">
        <v>107.6</v>
      </c>
    </row>
    <row r="40" spans="1:9">
      <c r="A40" s="1">
        <v>40271</v>
      </c>
      <c r="C40" s="3">
        <f t="shared" si="0"/>
        <v>11.516666666666666</v>
      </c>
      <c r="D40" s="3">
        <v>10.14</v>
      </c>
      <c r="E40" s="4">
        <f t="shared" si="1"/>
        <v>149.36663965466542</v>
      </c>
      <c r="F40" s="3">
        <v>6.52</v>
      </c>
      <c r="G40" s="4">
        <v>1.8</v>
      </c>
      <c r="H40" s="3">
        <v>52.73</v>
      </c>
      <c r="I40" s="4">
        <v>110.9</v>
      </c>
    </row>
    <row r="41" spans="1:9">
      <c r="A41" s="1">
        <v>40306</v>
      </c>
      <c r="C41" s="3">
        <f t="shared" si="0"/>
        <v>17.294444444444448</v>
      </c>
      <c r="D41" s="3">
        <v>8.2899999999999991</v>
      </c>
      <c r="E41" s="4">
        <f t="shared" si="1"/>
        <v>180.693812647264</v>
      </c>
      <c r="F41" s="3">
        <v>6.81</v>
      </c>
      <c r="G41" s="4">
        <v>2.1</v>
      </c>
      <c r="H41" s="3">
        <v>63.13</v>
      </c>
      <c r="I41" s="4">
        <v>154.1</v>
      </c>
    </row>
    <row r="42" spans="1:9">
      <c r="A42" s="1">
        <v>40334</v>
      </c>
      <c r="C42" s="3">
        <f t="shared" si="0"/>
        <v>23.69444444444445</v>
      </c>
      <c r="D42" s="3">
        <v>7.21</v>
      </c>
      <c r="E42" s="4">
        <f t="shared" si="1"/>
        <v>147.47751571834326</v>
      </c>
      <c r="F42" s="3">
        <v>6.68</v>
      </c>
      <c r="G42" s="4">
        <v>1.5</v>
      </c>
      <c r="H42" s="3">
        <v>74.650000000000006</v>
      </c>
      <c r="I42" s="4">
        <v>143.80000000000001</v>
      </c>
    </row>
    <row r="43" spans="1:9">
      <c r="A43" s="1">
        <v>40362</v>
      </c>
      <c r="C43" s="3">
        <f t="shared" si="0"/>
        <v>19.127777777777784</v>
      </c>
      <c r="D43" s="3">
        <v>6.9</v>
      </c>
      <c r="E43" s="4">
        <f t="shared" si="1"/>
        <v>173.00403663570722</v>
      </c>
      <c r="F43" s="3">
        <v>6.66</v>
      </c>
      <c r="G43" s="4">
        <v>3.3</v>
      </c>
      <c r="H43" s="3">
        <v>66.430000000000007</v>
      </c>
      <c r="I43" s="4">
        <v>153.6</v>
      </c>
    </row>
    <row r="44" spans="1:9">
      <c r="A44" s="1">
        <v>40394</v>
      </c>
      <c r="C44" s="3">
        <f t="shared" si="0"/>
        <v>18.422222222222221</v>
      </c>
      <c r="D44" s="3">
        <v>6.7</v>
      </c>
      <c r="E44" s="4">
        <f t="shared" si="1"/>
        <v>195.91373035398414</v>
      </c>
      <c r="F44" s="3">
        <v>6.66</v>
      </c>
      <c r="G44" s="4">
        <v>15</v>
      </c>
      <c r="H44" s="3">
        <v>65.16</v>
      </c>
      <c r="I44" s="4">
        <v>171.3</v>
      </c>
    </row>
    <row r="45" spans="1:9">
      <c r="A45" s="1">
        <v>40425</v>
      </c>
      <c r="C45" s="3">
        <f t="shared" si="0"/>
        <v>19.62222222222222</v>
      </c>
      <c r="D45" s="3">
        <v>6.26</v>
      </c>
      <c r="E45" s="4">
        <f t="shared" si="1"/>
        <v>204.06015186562914</v>
      </c>
      <c r="F45" s="3">
        <v>6.68</v>
      </c>
      <c r="G45" s="4"/>
      <c r="H45" s="3">
        <v>67.319999999999993</v>
      </c>
      <c r="I45" s="4">
        <v>183.1</v>
      </c>
    </row>
    <row r="46" spans="1:9">
      <c r="A46" s="1">
        <v>40458</v>
      </c>
      <c r="C46" s="3">
        <f t="shared" si="0"/>
        <v>13.933333333333334</v>
      </c>
      <c r="D46" s="3">
        <v>7.69</v>
      </c>
      <c r="E46" s="4">
        <f t="shared" si="1"/>
        <v>135.55209900755744</v>
      </c>
      <c r="F46" s="3">
        <v>6.65</v>
      </c>
      <c r="G46" s="4">
        <v>1.7</v>
      </c>
      <c r="H46" s="3">
        <v>57.08</v>
      </c>
      <c r="I46" s="4">
        <v>106.9</v>
      </c>
    </row>
    <row r="47" spans="1:9">
      <c r="A47" s="1">
        <v>40488</v>
      </c>
      <c r="C47" s="3">
        <f t="shared" si="0"/>
        <v>7.8722222222222236</v>
      </c>
      <c r="D47" s="3">
        <v>8.94</v>
      </c>
      <c r="E47" s="4">
        <f t="shared" si="1"/>
        <v>137.88912493693994</v>
      </c>
      <c r="F47" s="3">
        <v>6.64</v>
      </c>
      <c r="G47" s="4">
        <v>1.7</v>
      </c>
      <c r="H47" s="3">
        <v>46.17</v>
      </c>
      <c r="I47" s="4">
        <v>92.78</v>
      </c>
    </row>
    <row r="48" spans="1:9">
      <c r="A48" s="1">
        <v>40635</v>
      </c>
      <c r="C48" s="3">
        <v>5.12</v>
      </c>
      <c r="D48" s="3">
        <v>11.04</v>
      </c>
      <c r="E48" s="4">
        <f t="shared" si="1"/>
        <v>159.44103744687985</v>
      </c>
      <c r="F48" s="3">
        <v>6.73</v>
      </c>
      <c r="G48" s="4">
        <v>1.2</v>
      </c>
      <c r="I48" s="4">
        <v>98.9</v>
      </c>
    </row>
    <row r="49" spans="1:10">
      <c r="A49" s="1">
        <v>40670</v>
      </c>
      <c r="C49" s="3">
        <v>15.21</v>
      </c>
      <c r="D49" s="3">
        <v>8.94</v>
      </c>
      <c r="E49" s="4">
        <f t="shared" si="1"/>
        <v>201.22728966766746</v>
      </c>
      <c r="F49" s="3">
        <v>6.86</v>
      </c>
      <c r="G49" s="4">
        <v>1.8</v>
      </c>
      <c r="I49" s="4">
        <v>163.6</v>
      </c>
    </row>
    <row r="50" spans="1:10">
      <c r="A50" s="1">
        <v>40698</v>
      </c>
      <c r="C50" s="3">
        <v>18.59</v>
      </c>
      <c r="D50" s="3">
        <v>7.08</v>
      </c>
      <c r="E50" s="4">
        <f t="shared" si="1"/>
        <v>202.49120012215562</v>
      </c>
      <c r="F50" s="3">
        <v>6.63</v>
      </c>
      <c r="G50" s="4">
        <v>2.2000000000000002</v>
      </c>
      <c r="I50" s="4">
        <v>177.7</v>
      </c>
    </row>
    <row r="51" spans="1:10">
      <c r="A51" s="1">
        <v>40726</v>
      </c>
      <c r="C51" s="3">
        <v>20.97</v>
      </c>
      <c r="D51" s="3">
        <v>7.3</v>
      </c>
      <c r="E51" s="4">
        <f t="shared" si="1"/>
        <v>186.45175059884488</v>
      </c>
      <c r="F51" s="3">
        <v>6.75</v>
      </c>
      <c r="G51" s="4">
        <v>1.1000000000000001</v>
      </c>
      <c r="I51" s="4">
        <v>172.1</v>
      </c>
    </row>
    <row r="52" spans="1:10">
      <c r="A52" s="1">
        <v>40758</v>
      </c>
      <c r="C52" s="3">
        <v>20.190000000000001</v>
      </c>
      <c r="D52" s="3">
        <v>6.15</v>
      </c>
      <c r="E52" s="4">
        <f t="shared" si="1"/>
        <v>209.77195971056975</v>
      </c>
      <c r="F52" s="3">
        <v>6.52</v>
      </c>
      <c r="G52" s="4">
        <v>3.3</v>
      </c>
      <c r="I52" s="4">
        <v>190.5</v>
      </c>
    </row>
    <row r="53" spans="1:10">
      <c r="A53" s="1">
        <v>40784</v>
      </c>
      <c r="C53" s="3">
        <v>19.190000000000001</v>
      </c>
      <c r="D53" s="3">
        <v>7.37</v>
      </c>
      <c r="E53" s="4">
        <f t="shared" si="1"/>
        <v>211.57914983650699</v>
      </c>
      <c r="F53" s="3">
        <v>6.48</v>
      </c>
      <c r="G53" s="4">
        <v>5</v>
      </c>
      <c r="I53" s="4">
        <v>188.1</v>
      </c>
    </row>
    <row r="54" spans="1:10">
      <c r="A54" s="1">
        <v>40817</v>
      </c>
      <c r="C54" s="3">
        <v>18.600000000000001</v>
      </c>
      <c r="D54" s="3">
        <v>6.99</v>
      </c>
      <c r="E54" s="4">
        <f t="shared" si="1"/>
        <v>174.64910681735324</v>
      </c>
      <c r="F54" s="3">
        <v>6.44</v>
      </c>
      <c r="G54" s="4">
        <v>1.7</v>
      </c>
      <c r="I54" s="4">
        <v>153.30000000000001</v>
      </c>
    </row>
    <row r="55" spans="1:10">
      <c r="A55" s="1">
        <v>40852</v>
      </c>
      <c r="C55" s="3">
        <v>5.32</v>
      </c>
      <c r="D55" s="3">
        <v>11.66</v>
      </c>
      <c r="E55" s="4">
        <f t="shared" si="1"/>
        <v>171.76404235137284</v>
      </c>
      <c r="F55" s="3">
        <v>6.64</v>
      </c>
      <c r="G55" s="4">
        <v>2.8</v>
      </c>
      <c r="I55" s="4">
        <v>107.2</v>
      </c>
    </row>
    <row r="56" spans="1:10">
      <c r="A56" s="1">
        <v>41002</v>
      </c>
      <c r="C56" s="3">
        <v>7.8</v>
      </c>
      <c r="D56" s="3">
        <v>11.09</v>
      </c>
      <c r="E56" s="4">
        <f t="shared" si="1"/>
        <v>180.94358729969616</v>
      </c>
      <c r="F56" s="3">
        <v>6.94</v>
      </c>
      <c r="G56" s="4">
        <v>4.5999999999999996</v>
      </c>
      <c r="I56" s="4">
        <v>121.5</v>
      </c>
    </row>
    <row r="57" spans="1:10">
      <c r="A57" s="1">
        <v>41034</v>
      </c>
      <c r="C57" s="3">
        <v>13</v>
      </c>
      <c r="D57" s="3">
        <v>10.029999999999999</v>
      </c>
      <c r="E57" s="4">
        <f t="shared" si="1"/>
        <v>190.71094966268811</v>
      </c>
      <c r="F57" s="3">
        <v>6.91</v>
      </c>
      <c r="G57" s="4">
        <v>2.2999999999999998</v>
      </c>
      <c r="I57" s="4">
        <v>147</v>
      </c>
    </row>
    <row r="58" spans="1:10">
      <c r="A58" s="1">
        <v>41069</v>
      </c>
      <c r="C58" s="3">
        <v>19.13</v>
      </c>
      <c r="D58" s="3">
        <v>8.15</v>
      </c>
      <c r="E58" s="4">
        <f t="shared" si="1"/>
        <v>185.04690370240226</v>
      </c>
      <c r="F58" s="3">
        <v>7.11</v>
      </c>
      <c r="G58" s="4">
        <v>1.3</v>
      </c>
      <c r="I58" s="4">
        <v>164.3</v>
      </c>
      <c r="J58">
        <v>36</v>
      </c>
    </row>
    <row r="59" spans="1:10">
      <c r="A59" s="1">
        <v>41101</v>
      </c>
      <c r="C59" s="3">
        <v>19.25</v>
      </c>
      <c r="D59" s="3">
        <v>5.77</v>
      </c>
      <c r="E59" s="4">
        <f t="shared" si="1"/>
        <v>218.72103799814641</v>
      </c>
      <c r="F59" s="3">
        <v>6.57</v>
      </c>
      <c r="G59" s="4">
        <v>6</v>
      </c>
      <c r="I59" s="4">
        <v>194.7</v>
      </c>
      <c r="J59">
        <v>16</v>
      </c>
    </row>
    <row r="60" spans="1:10">
      <c r="A60" s="1">
        <v>41118</v>
      </c>
      <c r="C60" s="3">
        <v>18.71</v>
      </c>
      <c r="D60" s="3">
        <v>7.16</v>
      </c>
      <c r="E60" s="4">
        <f t="shared" si="1"/>
        <v>211.51068180087535</v>
      </c>
      <c r="F60" s="3">
        <v>6.72</v>
      </c>
      <c r="G60" s="4">
        <v>10.199999999999999</v>
      </c>
      <c r="I60" s="4">
        <v>186.1</v>
      </c>
      <c r="J60">
        <v>16</v>
      </c>
    </row>
    <row r="61" spans="1:10">
      <c r="A61" s="1">
        <v>41149</v>
      </c>
      <c r="C61" s="3">
        <v>23.56</v>
      </c>
      <c r="D61" s="3">
        <v>7.29</v>
      </c>
      <c r="E61" s="4">
        <f t="shared" si="1"/>
        <v>155.88753064279956</v>
      </c>
      <c r="F61" s="3">
        <v>6.85</v>
      </c>
      <c r="G61" s="4">
        <v>10</v>
      </c>
      <c r="I61" s="4">
        <v>151.6</v>
      </c>
      <c r="J61">
        <v>80</v>
      </c>
    </row>
    <row r="62" spans="1:10">
      <c r="A62" s="1">
        <v>41176</v>
      </c>
      <c r="C62" s="3">
        <v>16.32</v>
      </c>
      <c r="D62" s="3">
        <v>6.68</v>
      </c>
      <c r="E62" s="4">
        <f t="shared" si="1"/>
        <v>150.44137461460636</v>
      </c>
      <c r="F62" s="3">
        <v>6.34</v>
      </c>
      <c r="G62" s="4">
        <v>4.9000000000000004</v>
      </c>
      <c r="I62" s="4">
        <v>125.5</v>
      </c>
      <c r="J62">
        <v>32</v>
      </c>
    </row>
    <row r="63" spans="1:10">
      <c r="A63" s="1">
        <v>41384</v>
      </c>
      <c r="C63" s="3">
        <v>14.62</v>
      </c>
      <c r="D63" s="3">
        <v>9.9499999999999993</v>
      </c>
      <c r="E63" s="4">
        <f t="shared" si="1"/>
        <v>287.49897099066783</v>
      </c>
      <c r="F63" s="3">
        <v>7.02</v>
      </c>
      <c r="G63" s="4">
        <v>1.3</v>
      </c>
      <c r="I63" s="4">
        <v>230.5</v>
      </c>
      <c r="J63">
        <v>12</v>
      </c>
    </row>
    <row r="64" spans="1:10">
      <c r="A64" s="1">
        <v>41412</v>
      </c>
      <c r="C64" s="3">
        <v>12.36</v>
      </c>
      <c r="D64" s="3">
        <v>8.48</v>
      </c>
      <c r="E64" s="4">
        <f t="shared" si="1"/>
        <v>287.38056569150621</v>
      </c>
      <c r="F64" s="3">
        <v>6.73</v>
      </c>
      <c r="G64" s="4">
        <v>2</v>
      </c>
      <c r="I64" s="4">
        <v>218</v>
      </c>
      <c r="J64">
        <v>10</v>
      </c>
    </row>
    <row r="65" spans="1:10">
      <c r="A65" s="1">
        <v>41449</v>
      </c>
      <c r="C65" s="3">
        <v>23.55</v>
      </c>
      <c r="D65" s="3">
        <v>7.84</v>
      </c>
      <c r="E65" s="4">
        <f t="shared" si="1"/>
        <v>188.62394001882126</v>
      </c>
      <c r="F65" s="3">
        <v>7.28</v>
      </c>
      <c r="G65" s="4">
        <v>1.4</v>
      </c>
      <c r="I65" s="4">
        <v>183.4</v>
      </c>
      <c r="J65">
        <v>7</v>
      </c>
    </row>
    <row r="66" spans="1:10">
      <c r="A66" s="1">
        <v>41477</v>
      </c>
      <c r="C66" s="3">
        <v>21.88</v>
      </c>
      <c r="D66" s="3">
        <v>5.65</v>
      </c>
      <c r="E66" s="4">
        <f t="shared" si="1"/>
        <v>213.20533215370349</v>
      </c>
      <c r="F66" s="3">
        <v>6.46</v>
      </c>
      <c r="G66" s="4">
        <v>10.4</v>
      </c>
      <c r="I66" s="4">
        <v>200.5</v>
      </c>
      <c r="J66">
        <v>16</v>
      </c>
    </row>
    <row r="67" spans="1:10">
      <c r="A67" s="1">
        <v>41507</v>
      </c>
      <c r="C67" s="3">
        <v>20.329999999999998</v>
      </c>
      <c r="D67" s="3">
        <v>6.24</v>
      </c>
      <c r="E67" s="4">
        <f t="shared" si="1"/>
        <v>194.66339043679039</v>
      </c>
      <c r="F67" s="3">
        <v>6.81</v>
      </c>
      <c r="G67" s="4">
        <v>8.6999999999999993</v>
      </c>
      <c r="I67" s="4">
        <v>177.3</v>
      </c>
      <c r="J67">
        <v>5</v>
      </c>
    </row>
    <row r="68" spans="1:10">
      <c r="A68" s="1">
        <v>41539</v>
      </c>
      <c r="C68" s="3">
        <v>17.190000000000001</v>
      </c>
      <c r="D68" s="3">
        <v>7.75</v>
      </c>
      <c r="E68" s="4">
        <f t="shared" ref="E68:E74" si="2">I68/(1+(0.0191*(C68-25)))</f>
        <v>186.17136933508377</v>
      </c>
      <c r="F68" s="3"/>
      <c r="G68" s="4">
        <v>9.5</v>
      </c>
      <c r="I68" s="4">
        <v>158.4</v>
      </c>
      <c r="J68">
        <v>5</v>
      </c>
    </row>
    <row r="69" spans="1:10">
      <c r="A69" s="1">
        <v>41560</v>
      </c>
      <c r="C69" s="3">
        <v>15.57</v>
      </c>
      <c r="D69" s="3">
        <v>9.15</v>
      </c>
      <c r="E69" s="4">
        <f t="shared" si="2"/>
        <v>186.3671457164219</v>
      </c>
      <c r="F69" s="3"/>
      <c r="G69" s="4">
        <v>7.8</v>
      </c>
      <c r="I69" s="4">
        <v>152.80000000000001</v>
      </c>
    </row>
    <row r="70" spans="1:10">
      <c r="A70" s="1">
        <v>41756</v>
      </c>
      <c r="C70" s="3">
        <v>11.88</v>
      </c>
      <c r="D70" s="3">
        <v>10.23</v>
      </c>
      <c r="E70" s="4">
        <f t="shared" si="2"/>
        <v>241.39053759767708</v>
      </c>
      <c r="F70" s="3">
        <v>7.12</v>
      </c>
      <c r="G70" s="4">
        <v>2.8</v>
      </c>
      <c r="I70" s="4">
        <v>180.9</v>
      </c>
    </row>
    <row r="71" spans="1:10">
      <c r="A71" s="1">
        <v>41778</v>
      </c>
      <c r="C71" s="3">
        <v>17.78</v>
      </c>
      <c r="D71" s="3">
        <v>8.81</v>
      </c>
      <c r="E71" s="4">
        <f t="shared" si="2"/>
        <v>211.92486237063534</v>
      </c>
      <c r="F71" s="3">
        <v>7.02</v>
      </c>
      <c r="G71" s="4">
        <v>0.7</v>
      </c>
      <c r="I71" s="4">
        <v>182.7</v>
      </c>
    </row>
    <row r="72" spans="1:10">
      <c r="A72" s="1">
        <v>41827</v>
      </c>
      <c r="C72" s="3">
        <v>21.51</v>
      </c>
      <c r="D72" s="3">
        <v>5.19</v>
      </c>
      <c r="E72" s="4">
        <f t="shared" si="2"/>
        <v>199.71264521755714</v>
      </c>
      <c r="F72" s="3">
        <v>6.62</v>
      </c>
      <c r="G72" s="4">
        <v>3.1</v>
      </c>
      <c r="I72" s="4">
        <v>186.4</v>
      </c>
    </row>
    <row r="73" spans="1:10">
      <c r="A73" s="1">
        <v>41842</v>
      </c>
      <c r="C73" s="3">
        <v>20.28</v>
      </c>
      <c r="D73" s="3">
        <v>3.96</v>
      </c>
      <c r="E73" s="4">
        <f t="shared" si="2"/>
        <v>220.25657032823065</v>
      </c>
      <c r="F73" s="3">
        <v>6.57</v>
      </c>
      <c r="G73" s="4">
        <v>11.32</v>
      </c>
      <c r="I73" s="4">
        <v>200.4</v>
      </c>
    </row>
    <row r="74" spans="1:10">
      <c r="A74" s="1">
        <v>41877</v>
      </c>
      <c r="C74" s="3">
        <v>19.71</v>
      </c>
      <c r="D74" s="3">
        <v>3.71</v>
      </c>
      <c r="E74" s="4">
        <f t="shared" si="2"/>
        <v>268.30974869877559</v>
      </c>
      <c r="F74" s="3">
        <v>6.5</v>
      </c>
      <c r="G74" s="4">
        <v>11</v>
      </c>
      <c r="I74" s="4">
        <v>241.2</v>
      </c>
    </row>
    <row r="75" spans="1:10">
      <c r="A75" s="1">
        <v>42138</v>
      </c>
      <c r="C75" s="3">
        <v>14.92</v>
      </c>
      <c r="D75" s="3">
        <v>7.7</v>
      </c>
      <c r="E75" s="4">
        <v>269.60000000000002</v>
      </c>
      <c r="F75" s="3">
        <v>6.39</v>
      </c>
      <c r="G75" s="4">
        <v>3.2</v>
      </c>
    </row>
    <row r="76" spans="1:10">
      <c r="A76" s="1">
        <v>42173</v>
      </c>
      <c r="C76" s="3">
        <v>15.83</v>
      </c>
      <c r="D76" s="3">
        <v>7.98</v>
      </c>
      <c r="E76" s="4">
        <v>220.7</v>
      </c>
      <c r="F76" s="3">
        <v>7.42</v>
      </c>
      <c r="G76" s="4">
        <v>4.5999999999999996</v>
      </c>
    </row>
    <row r="77" spans="1:10">
      <c r="A77" s="1">
        <v>42201</v>
      </c>
      <c r="C77" s="3">
        <v>21.75</v>
      </c>
      <c r="D77" s="3">
        <v>6.44</v>
      </c>
      <c r="E77" s="4">
        <v>189.7</v>
      </c>
      <c r="F77" s="3">
        <v>7.53</v>
      </c>
      <c r="G77" s="4">
        <v>2.9</v>
      </c>
    </row>
    <row r="78" spans="1:10">
      <c r="A78" s="1">
        <v>42234</v>
      </c>
      <c r="C78" s="3">
        <v>20.059999999999999</v>
      </c>
      <c r="D78" s="3">
        <v>3.88</v>
      </c>
      <c r="E78" s="4">
        <v>234.4</v>
      </c>
      <c r="F78" s="3">
        <v>7.39</v>
      </c>
      <c r="G78" s="4">
        <v>1.7</v>
      </c>
      <c r="J78">
        <v>10</v>
      </c>
    </row>
    <row r="79" spans="1:10">
      <c r="A79" s="1">
        <v>42530</v>
      </c>
      <c r="C79" s="3">
        <v>20.29</v>
      </c>
      <c r="D79" s="3">
        <v>9.2200000000000006</v>
      </c>
      <c r="E79" s="4">
        <v>237.4</v>
      </c>
      <c r="F79" s="3">
        <v>6.66</v>
      </c>
      <c r="G79" s="4">
        <v>0.6</v>
      </c>
    </row>
    <row r="80" spans="1:10">
      <c r="A80" s="1">
        <v>42598</v>
      </c>
      <c r="C80" s="3">
        <v>24.22</v>
      </c>
      <c r="D80" s="3"/>
      <c r="E80" s="4">
        <v>212.5</v>
      </c>
      <c r="F80" s="3">
        <v>6.53</v>
      </c>
      <c r="G80" s="4">
        <v>3.5</v>
      </c>
    </row>
    <row r="81" spans="1:7">
      <c r="A81" s="1">
        <v>42929</v>
      </c>
      <c r="C81" s="3">
        <v>22.25</v>
      </c>
      <c r="D81" s="3">
        <v>6.83</v>
      </c>
      <c r="E81" s="4">
        <v>144</v>
      </c>
      <c r="F81" s="3">
        <v>6.26</v>
      </c>
      <c r="G81" s="4">
        <v>9.8000000000000007</v>
      </c>
    </row>
    <row r="82" spans="1:7">
      <c r="A82" s="1">
        <v>42964</v>
      </c>
      <c r="C82" s="3">
        <v>20.62</v>
      </c>
      <c r="D82" s="3">
        <v>6.04</v>
      </c>
      <c r="E82" s="4">
        <v>192.5</v>
      </c>
      <c r="F82" s="3">
        <v>6.25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pane ySplit="1" topLeftCell="A68" activePane="bottomLeft" state="frozen"/>
      <selection pane="bottomLeft" activeCell="A3" sqref="A3:A90"/>
    </sheetView>
  </sheetViews>
  <sheetFormatPr defaultRowHeight="15"/>
  <cols>
    <col min="1" max="1" width="10.5703125" customWidth="1"/>
    <col min="3" max="3" width="18.7109375" customWidth="1"/>
    <col min="4" max="4" width="11" customWidth="1"/>
    <col min="5" max="5" width="19.42578125" customWidth="1"/>
    <col min="8" max="8" width="18.7109375" customWidth="1"/>
    <col min="9" max="9" width="13.85546875" customWidth="1"/>
    <col min="10" max="10" width="12.2851562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2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2">
      <c r="A3" s="1">
        <v>38494</v>
      </c>
      <c r="B3" s="2">
        <v>0.70416666666666661</v>
      </c>
      <c r="C3" s="3">
        <f>5/9*(H3-32)</f>
        <v>14.53888888888889</v>
      </c>
      <c r="D3" s="3">
        <v>7.8970000000000002</v>
      </c>
      <c r="E3" s="4">
        <f>I3/(1+(0.0191*(C3-25)))</f>
        <v>255.81335608710955</v>
      </c>
      <c r="F3" s="3">
        <v>6.84</v>
      </c>
      <c r="G3" s="4">
        <v>2.7</v>
      </c>
      <c r="H3" s="3">
        <v>58.17</v>
      </c>
      <c r="I3" s="4">
        <v>204.7</v>
      </c>
    </row>
    <row r="4" spans="1:12">
      <c r="A4" s="1">
        <v>38508</v>
      </c>
      <c r="B4" s="2">
        <v>0.36388888888888887</v>
      </c>
      <c r="C4" s="3">
        <f t="shared" ref="C4:C50" si="0">5/9*(H4-32)</f>
        <v>18.177777777777777</v>
      </c>
      <c r="D4" s="3">
        <v>7.008</v>
      </c>
      <c r="E4" s="4">
        <f t="shared" ref="E4:E67" si="1">I4/(1+(0.0191*(C4-25)))</f>
        <v>255.49170463227233</v>
      </c>
      <c r="F4" s="3">
        <v>7.24</v>
      </c>
      <c r="G4" s="4">
        <v>2.2000000000000002</v>
      </c>
      <c r="H4" s="3">
        <v>64.72</v>
      </c>
      <c r="I4" s="4">
        <v>222.2</v>
      </c>
    </row>
    <row r="5" spans="1:12">
      <c r="A5" s="1">
        <v>38546</v>
      </c>
      <c r="B5" s="2">
        <v>0.32291666666666669</v>
      </c>
      <c r="C5" s="3">
        <f t="shared" si="0"/>
        <v>21.350000000000005</v>
      </c>
      <c r="D5" s="3">
        <v>3.3119999999999998</v>
      </c>
      <c r="E5" s="4">
        <f t="shared" si="1"/>
        <v>231.86442864283521</v>
      </c>
      <c r="F5" s="3">
        <v>6.22</v>
      </c>
      <c r="G5" s="4">
        <v>1.9</v>
      </c>
      <c r="H5" s="3">
        <v>70.430000000000007</v>
      </c>
      <c r="I5" s="4">
        <v>215.7</v>
      </c>
    </row>
    <row r="6" spans="1:12">
      <c r="A6" s="1">
        <v>38560</v>
      </c>
      <c r="B6" s="2">
        <v>0.30069444444444443</v>
      </c>
      <c r="C6" s="3">
        <f t="shared" si="0"/>
        <v>24.105555555555558</v>
      </c>
      <c r="D6" s="3">
        <v>3.78</v>
      </c>
      <c r="E6" s="4">
        <f t="shared" si="1"/>
        <v>268.38506055394129</v>
      </c>
      <c r="F6" s="3">
        <v>6.4</v>
      </c>
      <c r="G6" s="4">
        <v>3.2</v>
      </c>
      <c r="H6" s="3">
        <v>75.39</v>
      </c>
      <c r="I6" s="4">
        <v>263.8</v>
      </c>
    </row>
    <row r="7" spans="1:12">
      <c r="A7" s="1">
        <v>38574</v>
      </c>
      <c r="B7" s="2">
        <v>0.29722222222222222</v>
      </c>
      <c r="C7" s="3">
        <f t="shared" si="0"/>
        <v>22.177777777777781</v>
      </c>
      <c r="D7" s="3">
        <v>3.9609999999999999</v>
      </c>
      <c r="E7" s="4">
        <f t="shared" si="1"/>
        <v>240.88475911524088</v>
      </c>
      <c r="F7" s="3">
        <v>7.18</v>
      </c>
      <c r="G7" s="4">
        <v>2.1</v>
      </c>
      <c r="H7" s="3">
        <v>71.92</v>
      </c>
      <c r="I7" s="4">
        <v>227.9</v>
      </c>
      <c r="L7" s="4"/>
    </row>
    <row r="8" spans="1:12">
      <c r="A8" s="1">
        <v>38588</v>
      </c>
      <c r="B8" s="2">
        <v>0.31736111111111115</v>
      </c>
      <c r="C8" s="3">
        <f t="shared" si="0"/>
        <v>18.294444444444448</v>
      </c>
      <c r="D8" s="3">
        <v>8.3160000000000007</v>
      </c>
      <c r="E8" s="4">
        <f t="shared" si="1"/>
        <v>199.55870256259624</v>
      </c>
      <c r="F8" s="3"/>
      <c r="G8" s="4">
        <v>2.9</v>
      </c>
      <c r="H8" s="3">
        <v>64.930000000000007</v>
      </c>
      <c r="I8" s="4">
        <v>174</v>
      </c>
    </row>
    <row r="9" spans="1:12">
      <c r="A9" s="1">
        <v>38626</v>
      </c>
      <c r="B9" s="2">
        <v>0.58888888888888891</v>
      </c>
      <c r="C9" s="3">
        <f t="shared" si="0"/>
        <v>16.611111111111111</v>
      </c>
      <c r="D9" s="3">
        <v>8.35</v>
      </c>
      <c r="E9" s="4">
        <f t="shared" si="1"/>
        <v>196.12461050946354</v>
      </c>
      <c r="F9" s="3">
        <v>7.8</v>
      </c>
      <c r="G9" s="4">
        <v>0.5</v>
      </c>
      <c r="H9" s="3">
        <v>61.9</v>
      </c>
      <c r="I9" s="4">
        <v>164.7</v>
      </c>
    </row>
    <row r="10" spans="1:12">
      <c r="A10" s="1">
        <v>38857</v>
      </c>
      <c r="B10" s="2">
        <v>0.37708333333333338</v>
      </c>
      <c r="C10" s="3">
        <f t="shared" si="0"/>
        <v>13.02777777777778</v>
      </c>
      <c r="D10" s="3">
        <v>11.5</v>
      </c>
      <c r="E10" s="4">
        <f t="shared" si="1"/>
        <v>152.85275443947867</v>
      </c>
      <c r="F10" s="3">
        <v>7.15</v>
      </c>
      <c r="G10" s="4">
        <v>3.2</v>
      </c>
      <c r="H10" s="3">
        <v>55.45</v>
      </c>
      <c r="I10" s="4">
        <v>117.9</v>
      </c>
    </row>
    <row r="11" spans="1:12">
      <c r="A11" s="1">
        <v>38877</v>
      </c>
      <c r="B11" s="2">
        <v>0.3666666666666667</v>
      </c>
      <c r="C11" s="3">
        <f t="shared" si="0"/>
        <v>13.155555555555557</v>
      </c>
      <c r="D11" s="3">
        <v>9.3800000000000008</v>
      </c>
      <c r="E11" s="4">
        <f t="shared" si="1"/>
        <v>117.47660088972621</v>
      </c>
      <c r="F11" s="3">
        <v>6.6</v>
      </c>
      <c r="G11" s="4">
        <v>1.3</v>
      </c>
      <c r="H11" s="3">
        <v>55.68</v>
      </c>
      <c r="I11" s="4">
        <v>90.9</v>
      </c>
    </row>
    <row r="12" spans="1:12">
      <c r="A12" s="1">
        <v>38898</v>
      </c>
      <c r="B12" s="2">
        <v>0.35902777777777778</v>
      </c>
      <c r="C12" s="3">
        <f t="shared" si="0"/>
        <v>19.094444444444449</v>
      </c>
      <c r="D12" s="3">
        <v>7.93</v>
      </c>
      <c r="E12" s="4">
        <f t="shared" si="1"/>
        <v>156.67199134359066</v>
      </c>
      <c r="F12" s="3">
        <v>6.61</v>
      </c>
      <c r="G12" s="4">
        <v>1.8</v>
      </c>
      <c r="H12" s="3">
        <v>66.37</v>
      </c>
      <c r="I12" s="4">
        <v>139</v>
      </c>
    </row>
    <row r="13" spans="1:12">
      <c r="A13" s="1">
        <v>38912</v>
      </c>
      <c r="B13" s="2">
        <v>0.40902777777777777</v>
      </c>
      <c r="C13" s="3">
        <f t="shared" si="0"/>
        <v>18.027777777777779</v>
      </c>
      <c r="D13" s="3">
        <v>8.66</v>
      </c>
      <c r="E13" s="4">
        <f t="shared" si="1"/>
        <v>200.15445797108879</v>
      </c>
      <c r="F13" s="3">
        <v>6.5</v>
      </c>
      <c r="G13" s="4"/>
      <c r="H13" s="3">
        <v>64.45</v>
      </c>
      <c r="I13" s="4">
        <v>173.5</v>
      </c>
    </row>
    <row r="14" spans="1:12">
      <c r="A14" s="1">
        <v>38926</v>
      </c>
      <c r="B14" s="2">
        <v>0.37361111111111112</v>
      </c>
      <c r="C14" s="3">
        <f t="shared" si="0"/>
        <v>21.788888888888888</v>
      </c>
      <c r="D14" s="3">
        <v>7.63</v>
      </c>
      <c r="E14" s="4">
        <f t="shared" si="1"/>
        <v>212.6417937478767</v>
      </c>
      <c r="F14" s="3">
        <v>6.79</v>
      </c>
      <c r="G14" s="4">
        <v>1.8</v>
      </c>
      <c r="H14" s="3">
        <v>71.22</v>
      </c>
      <c r="I14" s="4">
        <v>199.6</v>
      </c>
    </row>
    <row r="15" spans="1:12">
      <c r="A15" s="1">
        <v>38940</v>
      </c>
      <c r="B15" s="2">
        <v>0.37847222222222227</v>
      </c>
      <c r="C15" s="3">
        <f t="shared" si="0"/>
        <v>18.477777777777781</v>
      </c>
      <c r="D15" s="3">
        <v>8.77</v>
      </c>
      <c r="E15" s="4">
        <f t="shared" si="1"/>
        <v>254.39056306583586</v>
      </c>
      <c r="F15" s="3">
        <v>7.3</v>
      </c>
      <c r="G15" s="4">
        <v>5</v>
      </c>
      <c r="H15" s="3">
        <v>65.260000000000005</v>
      </c>
      <c r="I15" s="4">
        <v>222.7</v>
      </c>
    </row>
    <row r="16" spans="1:12">
      <c r="A16" s="1">
        <v>38954</v>
      </c>
      <c r="B16" s="2">
        <v>0.37152777777777773</v>
      </c>
      <c r="C16" s="3">
        <f t="shared" si="0"/>
        <v>17.738888888888891</v>
      </c>
      <c r="D16" s="3">
        <v>7.05</v>
      </c>
      <c r="E16" s="4">
        <f t="shared" si="1"/>
        <v>231.73927654362234</v>
      </c>
      <c r="F16" s="3">
        <v>6.7</v>
      </c>
      <c r="G16" s="4">
        <v>4.4000000000000004</v>
      </c>
      <c r="H16" s="3">
        <v>63.93</v>
      </c>
      <c r="I16" s="4">
        <v>199.6</v>
      </c>
    </row>
    <row r="17" spans="1:9">
      <c r="A17" s="1">
        <v>38968</v>
      </c>
      <c r="B17" s="2">
        <v>0.3611111111111111</v>
      </c>
      <c r="C17" s="3">
        <f t="shared" si="0"/>
        <v>14.844444444444445</v>
      </c>
      <c r="D17" s="3">
        <v>9.19</v>
      </c>
      <c r="E17" s="4">
        <f t="shared" si="1"/>
        <v>249.99103974767928</v>
      </c>
      <c r="F17" s="3">
        <v>7.11</v>
      </c>
      <c r="G17" s="4">
        <v>2.7</v>
      </c>
      <c r="H17" s="3">
        <v>58.72</v>
      </c>
      <c r="I17" s="4">
        <v>201.5</v>
      </c>
    </row>
    <row r="18" spans="1:9">
      <c r="A18" s="1">
        <v>38982</v>
      </c>
      <c r="B18" s="2">
        <v>0.3576388888888889</v>
      </c>
      <c r="C18" s="3">
        <f t="shared" si="0"/>
        <v>9.5388888888888896</v>
      </c>
      <c r="D18" s="3"/>
      <c r="E18" s="4">
        <f t="shared" si="1"/>
        <v>249.32850958692003</v>
      </c>
      <c r="F18" s="3">
        <v>6.81</v>
      </c>
      <c r="G18" s="4">
        <v>1.2</v>
      </c>
      <c r="H18" s="3">
        <v>49.17</v>
      </c>
      <c r="I18" s="4">
        <v>175.7</v>
      </c>
    </row>
    <row r="19" spans="1:9">
      <c r="A19" s="1">
        <v>38996</v>
      </c>
      <c r="B19" s="2">
        <v>0.35416666666666669</v>
      </c>
      <c r="C19" s="3">
        <f t="shared" si="0"/>
        <v>11.138888888888888</v>
      </c>
      <c r="D19" s="3">
        <v>9.9</v>
      </c>
      <c r="E19" s="4">
        <f t="shared" si="1"/>
        <v>216.93219641015372</v>
      </c>
      <c r="F19" s="3">
        <v>7.01</v>
      </c>
      <c r="G19" s="4">
        <v>1.2</v>
      </c>
      <c r="H19" s="3">
        <v>52.05</v>
      </c>
      <c r="I19" s="4">
        <v>159.5</v>
      </c>
    </row>
    <row r="20" spans="1:9">
      <c r="A20" s="1">
        <v>39010</v>
      </c>
      <c r="B20" s="2">
        <v>0.35555555555555557</v>
      </c>
      <c r="C20" s="3">
        <f t="shared" si="0"/>
        <v>13</v>
      </c>
      <c r="D20" s="3">
        <v>8.8000000000000007</v>
      </c>
      <c r="E20" s="4">
        <f t="shared" si="1"/>
        <v>211.59833938764919</v>
      </c>
      <c r="F20" s="3"/>
      <c r="G20" s="4">
        <v>1.1000000000000001</v>
      </c>
      <c r="H20" s="3">
        <v>55.4</v>
      </c>
      <c r="I20" s="4">
        <v>163.1</v>
      </c>
    </row>
    <row r="21" spans="1:9">
      <c r="A21" s="1">
        <v>39221</v>
      </c>
      <c r="B21" s="2">
        <v>0.36458333333333331</v>
      </c>
      <c r="C21" s="3">
        <f t="shared" si="0"/>
        <v>8.9444444444444464</v>
      </c>
      <c r="D21" s="3">
        <v>10.83</v>
      </c>
      <c r="E21" s="4">
        <f t="shared" si="1"/>
        <v>119.7105792421535</v>
      </c>
      <c r="F21" s="3">
        <v>6.84</v>
      </c>
      <c r="G21" s="4">
        <v>2</v>
      </c>
      <c r="H21" s="3">
        <v>48.1</v>
      </c>
      <c r="I21" s="4">
        <v>83</v>
      </c>
    </row>
    <row r="22" spans="1:9">
      <c r="A22" s="1">
        <v>39249</v>
      </c>
      <c r="B22" s="2">
        <v>0.35902777777777778</v>
      </c>
      <c r="C22" s="3">
        <f t="shared" si="0"/>
        <v>13.16666666666667</v>
      </c>
      <c r="D22" s="3">
        <v>8.35</v>
      </c>
      <c r="E22" s="4">
        <f t="shared" si="1"/>
        <v>251.94340963414368</v>
      </c>
      <c r="F22" s="3">
        <v>6.78</v>
      </c>
      <c r="G22" s="4">
        <v>1.4</v>
      </c>
      <c r="H22" s="3">
        <v>55.7</v>
      </c>
      <c r="I22" s="4">
        <v>195</v>
      </c>
    </row>
    <row r="23" spans="1:9">
      <c r="A23" s="1">
        <v>39284</v>
      </c>
      <c r="B23" s="2">
        <v>0.40138888888888885</v>
      </c>
      <c r="C23" s="3">
        <f t="shared" si="0"/>
        <v>17.555555555555557</v>
      </c>
      <c r="D23" s="3">
        <v>8.51</v>
      </c>
      <c r="E23" s="4">
        <f t="shared" si="1"/>
        <v>261.1297488439568</v>
      </c>
      <c r="F23" s="3">
        <v>6.99</v>
      </c>
      <c r="G23" s="4">
        <v>1.8</v>
      </c>
      <c r="H23" s="3">
        <v>63.6</v>
      </c>
      <c r="I23" s="4">
        <v>224</v>
      </c>
    </row>
    <row r="24" spans="1:9">
      <c r="A24" s="1">
        <v>39312</v>
      </c>
      <c r="B24" s="2">
        <v>0.36249999999999999</v>
      </c>
      <c r="C24" s="3">
        <f t="shared" si="0"/>
        <v>15.5</v>
      </c>
      <c r="D24" s="3">
        <v>9.0399999999999991</v>
      </c>
      <c r="E24" s="4">
        <f t="shared" si="1"/>
        <v>223.56606193879421</v>
      </c>
      <c r="F24" s="3">
        <v>7.28</v>
      </c>
      <c r="G24" s="4">
        <v>1.5</v>
      </c>
      <c r="H24" s="3">
        <v>59.9</v>
      </c>
      <c r="I24" s="4">
        <v>183</v>
      </c>
    </row>
    <row r="25" spans="1:9">
      <c r="A25" s="1">
        <v>39376</v>
      </c>
      <c r="B25" s="2">
        <v>0.36458333333333331</v>
      </c>
      <c r="C25" s="3">
        <f t="shared" si="0"/>
        <v>12.111111111111111</v>
      </c>
      <c r="D25" s="3">
        <v>8.0399999999999991</v>
      </c>
      <c r="E25" s="4">
        <f t="shared" si="1"/>
        <v>237.45651789399213</v>
      </c>
      <c r="F25" s="3">
        <v>6.63</v>
      </c>
      <c r="G25" s="4">
        <v>1.2</v>
      </c>
      <c r="H25" s="3">
        <v>53.8</v>
      </c>
      <c r="I25" s="4">
        <v>179</v>
      </c>
    </row>
    <row r="26" spans="1:9">
      <c r="A26" s="1">
        <v>39403</v>
      </c>
      <c r="B26" s="2">
        <v>0.35000000000000003</v>
      </c>
      <c r="C26" s="3">
        <f t="shared" si="0"/>
        <v>3.1666666666666683</v>
      </c>
      <c r="D26" s="3">
        <v>11.11</v>
      </c>
      <c r="E26" s="4">
        <f t="shared" si="1"/>
        <v>212.69904800022869</v>
      </c>
      <c r="F26" s="3">
        <v>6.8</v>
      </c>
      <c r="G26" s="4">
        <v>1.3</v>
      </c>
      <c r="H26" s="3">
        <v>37.700000000000003</v>
      </c>
      <c r="I26" s="4">
        <v>124</v>
      </c>
    </row>
    <row r="27" spans="1:9">
      <c r="A27" s="1">
        <v>39529</v>
      </c>
      <c r="B27" s="2">
        <v>0.3520833333333333</v>
      </c>
      <c r="C27" s="3">
        <f t="shared" si="0"/>
        <v>1.1944444444444438</v>
      </c>
      <c r="D27" s="3">
        <v>12.57</v>
      </c>
      <c r="E27" s="4">
        <f t="shared" si="1"/>
        <v>232.52662839445171</v>
      </c>
      <c r="F27" s="3">
        <v>6.69</v>
      </c>
      <c r="G27" s="4">
        <v>1.5</v>
      </c>
      <c r="H27" s="3">
        <v>34.15</v>
      </c>
      <c r="I27" s="4">
        <v>126.8</v>
      </c>
    </row>
    <row r="28" spans="1:9">
      <c r="A28" s="1">
        <v>39557</v>
      </c>
      <c r="B28" s="2">
        <v>0.35694444444444445</v>
      </c>
      <c r="C28" s="3">
        <f t="shared" si="0"/>
        <v>9.9111111111111132</v>
      </c>
      <c r="D28" s="3">
        <v>9.74</v>
      </c>
      <c r="E28" s="4">
        <f t="shared" si="1"/>
        <v>195.13847479480881</v>
      </c>
      <c r="F28" s="3">
        <v>6.74</v>
      </c>
      <c r="G28" s="4">
        <v>1.7</v>
      </c>
      <c r="H28" s="3">
        <v>49.84</v>
      </c>
      <c r="I28" s="4">
        <v>138.9</v>
      </c>
    </row>
    <row r="29" spans="1:9">
      <c r="A29" s="1">
        <v>39592</v>
      </c>
      <c r="B29" s="2">
        <v>0.3659722222222222</v>
      </c>
      <c r="C29" s="3">
        <f t="shared" si="0"/>
        <v>12.744444444444444</v>
      </c>
      <c r="D29" s="3">
        <v>9.17</v>
      </c>
      <c r="E29" s="4">
        <f t="shared" si="1"/>
        <v>257.72964064950304</v>
      </c>
      <c r="F29" s="3">
        <v>6.81</v>
      </c>
      <c r="G29" s="4">
        <v>3.4</v>
      </c>
      <c r="H29" s="3">
        <v>54.94</v>
      </c>
      <c r="I29" s="4">
        <v>197.4</v>
      </c>
    </row>
    <row r="30" spans="1:9">
      <c r="A30" s="1">
        <v>39620</v>
      </c>
      <c r="B30" s="2">
        <v>0.36319444444444443</v>
      </c>
      <c r="C30" s="3">
        <f t="shared" si="0"/>
        <v>15.483333333333333</v>
      </c>
      <c r="D30" s="3">
        <v>8.4700000000000006</v>
      </c>
      <c r="E30" s="4">
        <f t="shared" si="1"/>
        <v>235.99673279165026</v>
      </c>
      <c r="F30" s="3">
        <v>6.91</v>
      </c>
      <c r="G30" s="4">
        <v>1</v>
      </c>
      <c r="H30" s="3">
        <v>59.87</v>
      </c>
      <c r="I30" s="4">
        <v>193.1</v>
      </c>
    </row>
    <row r="31" spans="1:9">
      <c r="A31" s="1">
        <v>39683</v>
      </c>
      <c r="B31" s="2">
        <v>0.35902777777777778</v>
      </c>
      <c r="C31" s="3">
        <f t="shared" si="0"/>
        <v>16.083333333333336</v>
      </c>
      <c r="D31" s="3">
        <v>8.68</v>
      </c>
      <c r="E31" s="4">
        <f t="shared" si="1"/>
        <v>160.54156664624406</v>
      </c>
      <c r="F31" s="3">
        <v>6.97</v>
      </c>
      <c r="G31" s="4">
        <v>0.6</v>
      </c>
      <c r="H31" s="3">
        <v>60.95</v>
      </c>
      <c r="I31" s="4">
        <v>133.19999999999999</v>
      </c>
    </row>
    <row r="32" spans="1:9">
      <c r="A32" s="1">
        <v>39711</v>
      </c>
      <c r="B32" s="2">
        <v>0.34027777777777773</v>
      </c>
      <c r="C32" s="3">
        <f t="shared" si="0"/>
        <v>10.305555555555554</v>
      </c>
      <c r="D32" s="3">
        <v>9.91</v>
      </c>
      <c r="E32" s="4">
        <f t="shared" si="1"/>
        <v>232.43654449897861</v>
      </c>
      <c r="F32" s="3">
        <v>6.72</v>
      </c>
      <c r="G32" s="4">
        <v>0.7</v>
      </c>
      <c r="H32" s="3">
        <v>50.55</v>
      </c>
      <c r="I32" s="4">
        <v>167.2</v>
      </c>
    </row>
    <row r="33" spans="1:9">
      <c r="A33" s="1">
        <v>39751</v>
      </c>
      <c r="B33" s="2">
        <v>0.36249999999999999</v>
      </c>
      <c r="C33" s="3">
        <f t="shared" si="0"/>
        <v>4.3222222222222229</v>
      </c>
      <c r="D33" s="3">
        <v>12</v>
      </c>
      <c r="E33" s="4">
        <f t="shared" si="1"/>
        <v>201.46947290326489</v>
      </c>
      <c r="F33" s="3">
        <v>7.09</v>
      </c>
      <c r="G33" s="4">
        <v>1.3</v>
      </c>
      <c r="H33" s="3">
        <v>39.78</v>
      </c>
      <c r="I33" s="4">
        <v>121.9</v>
      </c>
    </row>
    <row r="34" spans="1:9">
      <c r="A34" s="1">
        <v>39767</v>
      </c>
      <c r="B34" s="2">
        <v>0.36249999999999999</v>
      </c>
      <c r="C34" s="3">
        <f t="shared" si="0"/>
        <v>10.52777777777778</v>
      </c>
      <c r="D34" s="3">
        <v>10.37</v>
      </c>
      <c r="E34" s="4">
        <f t="shared" si="1"/>
        <v>214.90350840150637</v>
      </c>
      <c r="F34" s="3">
        <v>6.94</v>
      </c>
      <c r="G34" s="4">
        <v>1.7</v>
      </c>
      <c r="H34" s="3">
        <v>50.95</v>
      </c>
      <c r="I34" s="4">
        <v>155.5</v>
      </c>
    </row>
    <row r="35" spans="1:9">
      <c r="A35" s="1">
        <v>39886</v>
      </c>
      <c r="B35" s="2"/>
      <c r="C35" s="3">
        <f t="shared" si="0"/>
        <v>0.37222222222222318</v>
      </c>
      <c r="D35" s="3">
        <v>12.94</v>
      </c>
      <c r="E35" s="4">
        <f t="shared" si="1"/>
        <v>251.12845209834913</v>
      </c>
      <c r="F35" s="3">
        <v>6.74</v>
      </c>
      <c r="G35" s="4">
        <v>2.1</v>
      </c>
      <c r="H35" s="3">
        <v>32.67</v>
      </c>
      <c r="I35" s="4">
        <v>133</v>
      </c>
    </row>
    <row r="36" spans="1:9">
      <c r="A36" s="1">
        <v>39914</v>
      </c>
      <c r="C36" s="3">
        <f t="shared" si="0"/>
        <v>8.4055555555555568</v>
      </c>
      <c r="D36" s="3">
        <v>10.54</v>
      </c>
      <c r="E36" s="4">
        <f t="shared" si="1"/>
        <v>193.98397537826872</v>
      </c>
      <c r="F36" s="3">
        <v>6.86</v>
      </c>
      <c r="G36" s="4">
        <v>2.9</v>
      </c>
      <c r="H36" s="3">
        <v>47.13</v>
      </c>
      <c r="I36" s="4">
        <v>132.5</v>
      </c>
    </row>
    <row r="37" spans="1:9">
      <c r="A37" s="1">
        <v>39942</v>
      </c>
      <c r="C37" s="3">
        <f t="shared" si="0"/>
        <v>14.966666666666667</v>
      </c>
      <c r="D37" s="3">
        <v>8.81</v>
      </c>
      <c r="E37" s="4">
        <f t="shared" si="1"/>
        <v>188.40537876944774</v>
      </c>
      <c r="F37" s="3">
        <v>6.77</v>
      </c>
      <c r="G37" s="4">
        <v>2.4</v>
      </c>
      <c r="H37" s="3">
        <v>58.94</v>
      </c>
      <c r="I37" s="4">
        <v>152.30000000000001</v>
      </c>
    </row>
    <row r="38" spans="1:9">
      <c r="A38" s="1">
        <v>39977</v>
      </c>
      <c r="C38" s="3">
        <f t="shared" si="0"/>
        <v>16.088888888888889</v>
      </c>
      <c r="D38" s="3">
        <v>8.99</v>
      </c>
      <c r="E38" s="4">
        <f t="shared" si="1"/>
        <v>186.79249830614688</v>
      </c>
      <c r="F38" s="3">
        <v>7</v>
      </c>
      <c r="G38" s="4">
        <v>4.3</v>
      </c>
      <c r="H38" s="3">
        <v>60.96</v>
      </c>
      <c r="I38" s="4">
        <v>155</v>
      </c>
    </row>
    <row r="39" spans="1:9">
      <c r="A39" s="1">
        <v>40005</v>
      </c>
      <c r="C39" s="3">
        <f t="shared" si="0"/>
        <v>15.56111111111111</v>
      </c>
      <c r="D39" s="3">
        <v>8.8000000000000007</v>
      </c>
      <c r="E39" s="4">
        <f t="shared" si="1"/>
        <v>185.91777245676187</v>
      </c>
      <c r="F39" s="3">
        <v>6.82</v>
      </c>
      <c r="G39" s="4">
        <v>2.8</v>
      </c>
      <c r="H39" s="3">
        <v>60.01</v>
      </c>
      <c r="I39" s="4">
        <v>152.4</v>
      </c>
    </row>
    <row r="40" spans="1:9">
      <c r="A40" s="1">
        <v>40031</v>
      </c>
      <c r="C40" s="3">
        <f t="shared" si="0"/>
        <v>18.977777777777778</v>
      </c>
      <c r="D40" s="3">
        <v>8.1300000000000008</v>
      </c>
      <c r="E40" s="4">
        <f t="shared" si="1"/>
        <v>206.10738777467805</v>
      </c>
      <c r="F40" s="3">
        <v>6.97</v>
      </c>
      <c r="G40" s="4">
        <v>1.1000000000000001</v>
      </c>
      <c r="H40" s="3">
        <v>66.16</v>
      </c>
      <c r="I40" s="4">
        <v>182.4</v>
      </c>
    </row>
    <row r="41" spans="1:9">
      <c r="A41" s="1">
        <v>40068</v>
      </c>
      <c r="C41" s="3">
        <f t="shared" si="0"/>
        <v>14.761111111111111</v>
      </c>
      <c r="D41" s="3">
        <v>8.9</v>
      </c>
      <c r="E41" s="4">
        <f t="shared" si="1"/>
        <v>213.81407429762837</v>
      </c>
      <c r="F41" s="3">
        <v>7.08</v>
      </c>
      <c r="G41" s="4">
        <v>0.8</v>
      </c>
      <c r="H41" s="3">
        <v>58.57</v>
      </c>
      <c r="I41" s="4">
        <v>172</v>
      </c>
    </row>
    <row r="42" spans="1:9">
      <c r="A42" s="1">
        <v>40097</v>
      </c>
      <c r="C42" s="3">
        <f t="shared" si="0"/>
        <v>7.5222222222222221</v>
      </c>
      <c r="D42" s="3">
        <v>9.52</v>
      </c>
      <c r="E42" s="4">
        <f t="shared" si="1"/>
        <v>193.19264056628478</v>
      </c>
      <c r="F42" s="3">
        <v>6.76</v>
      </c>
      <c r="G42" s="4">
        <v>0.4</v>
      </c>
      <c r="H42" s="3">
        <v>45.54</v>
      </c>
      <c r="I42" s="4">
        <v>128.69999999999999</v>
      </c>
    </row>
    <row r="43" spans="1:9">
      <c r="A43" s="1">
        <v>40132</v>
      </c>
      <c r="C43" s="3">
        <f t="shared" si="0"/>
        <v>9.9555555555555575</v>
      </c>
      <c r="D43" s="3">
        <v>10.41</v>
      </c>
      <c r="E43" s="4">
        <f t="shared" si="1"/>
        <v>176.24332305351223</v>
      </c>
      <c r="F43" s="3">
        <v>6.92</v>
      </c>
      <c r="G43" s="4">
        <v>2.9</v>
      </c>
      <c r="H43" s="3">
        <v>49.92</v>
      </c>
      <c r="I43" s="4">
        <v>125.6</v>
      </c>
    </row>
    <row r="44" spans="1:9">
      <c r="A44" s="1">
        <v>40243</v>
      </c>
      <c r="C44" s="3">
        <f t="shared" si="0"/>
        <v>1.2944444444444436</v>
      </c>
      <c r="D44" s="3">
        <v>12.98</v>
      </c>
      <c r="E44" s="4">
        <f t="shared" si="1"/>
        <v>260.58803881815584</v>
      </c>
      <c r="F44" s="3">
        <v>6.78</v>
      </c>
      <c r="G44" s="4">
        <v>2.6</v>
      </c>
      <c r="H44" s="3">
        <v>34.33</v>
      </c>
      <c r="I44" s="4">
        <v>142.6</v>
      </c>
    </row>
    <row r="45" spans="1:9">
      <c r="A45" s="1">
        <v>40271</v>
      </c>
      <c r="C45" s="3">
        <f t="shared" si="0"/>
        <v>8.4777777777777779</v>
      </c>
      <c r="D45" s="3">
        <v>10.45</v>
      </c>
      <c r="E45" s="4">
        <f t="shared" si="1"/>
        <v>188.62533543945204</v>
      </c>
      <c r="F45" s="3">
        <v>6.55</v>
      </c>
      <c r="G45" s="4">
        <v>1.6</v>
      </c>
      <c r="H45" s="3">
        <v>47.26</v>
      </c>
      <c r="I45" s="4">
        <v>129.1</v>
      </c>
    </row>
    <row r="46" spans="1:9">
      <c r="A46" s="1">
        <v>40306</v>
      </c>
      <c r="C46" s="3">
        <f t="shared" si="0"/>
        <v>12.638888888888889</v>
      </c>
      <c r="D46" s="3">
        <v>9.42</v>
      </c>
      <c r="E46" s="4">
        <f t="shared" si="1"/>
        <v>184.18574207741676</v>
      </c>
      <c r="F46" s="3">
        <v>6.93</v>
      </c>
      <c r="G46" s="4">
        <v>12.7</v>
      </c>
      <c r="H46" s="3">
        <v>54.75</v>
      </c>
      <c r="I46" s="4">
        <v>140.69999999999999</v>
      </c>
    </row>
    <row r="47" spans="1:9">
      <c r="A47" s="1">
        <v>40334</v>
      </c>
      <c r="C47" s="3">
        <f t="shared" si="0"/>
        <v>19.511111111111113</v>
      </c>
      <c r="D47" s="3">
        <v>7.84</v>
      </c>
      <c r="E47" s="4">
        <f t="shared" si="1"/>
        <v>196.05384995394999</v>
      </c>
      <c r="F47" s="3">
        <v>6.94</v>
      </c>
      <c r="G47" s="4">
        <v>2.8</v>
      </c>
      <c r="H47" s="3">
        <v>67.12</v>
      </c>
      <c r="I47" s="4">
        <v>175.5</v>
      </c>
    </row>
    <row r="48" spans="1:9">
      <c r="A48" s="1">
        <v>40362</v>
      </c>
      <c r="C48" s="3">
        <f t="shared" si="0"/>
        <v>15.116666666666667</v>
      </c>
      <c r="D48" s="3">
        <v>8.94</v>
      </c>
      <c r="E48" s="4">
        <f t="shared" si="1"/>
        <v>203.02545317080887</v>
      </c>
      <c r="F48" s="3">
        <v>7.01</v>
      </c>
      <c r="G48" s="4">
        <v>2</v>
      </c>
      <c r="H48" s="3">
        <v>59.21</v>
      </c>
      <c r="I48" s="4">
        <v>164.7</v>
      </c>
    </row>
    <row r="49" spans="1:10">
      <c r="A49" s="1">
        <v>40458</v>
      </c>
      <c r="C49" s="3">
        <f t="shared" si="0"/>
        <v>12.711111111111114</v>
      </c>
      <c r="D49" s="3">
        <v>9.14</v>
      </c>
      <c r="E49" s="4">
        <f t="shared" si="1"/>
        <v>146.48190790906474</v>
      </c>
      <c r="F49" s="3">
        <v>6.81</v>
      </c>
      <c r="G49" s="4">
        <v>2</v>
      </c>
      <c r="H49" s="3">
        <v>54.88</v>
      </c>
      <c r="I49" s="4">
        <v>112.1</v>
      </c>
    </row>
    <row r="50" spans="1:10">
      <c r="A50" s="1">
        <v>40488</v>
      </c>
      <c r="C50" s="3">
        <f t="shared" si="0"/>
        <v>6.2611111111111128</v>
      </c>
      <c r="D50" s="3">
        <v>10.66</v>
      </c>
      <c r="E50" s="4">
        <f t="shared" si="1"/>
        <v>211.65348771411291</v>
      </c>
      <c r="F50" s="3">
        <v>6.83</v>
      </c>
      <c r="G50" s="4">
        <v>2.2000000000000002</v>
      </c>
      <c r="H50" s="3">
        <v>43.27</v>
      </c>
      <c r="I50" s="4">
        <v>135.9</v>
      </c>
    </row>
    <row r="51" spans="1:10">
      <c r="A51" s="1">
        <v>40635</v>
      </c>
      <c r="C51" s="3">
        <v>4.1900000000000004</v>
      </c>
      <c r="D51" s="3">
        <v>11.39</v>
      </c>
      <c r="E51" s="4">
        <f t="shared" si="1"/>
        <v>269.53059520786547</v>
      </c>
      <c r="F51" s="3">
        <v>6.84</v>
      </c>
      <c r="G51" s="4">
        <v>2</v>
      </c>
      <c r="H51" s="3"/>
      <c r="I51" s="4">
        <v>162.4</v>
      </c>
    </row>
    <row r="52" spans="1:10">
      <c r="A52" s="1">
        <v>40670</v>
      </c>
      <c r="C52" s="3">
        <v>12.03</v>
      </c>
      <c r="D52" s="3">
        <v>9.08</v>
      </c>
      <c r="E52" s="4">
        <f t="shared" si="1"/>
        <v>266.25972220191341</v>
      </c>
      <c r="F52" s="3">
        <v>6.86</v>
      </c>
      <c r="G52" s="4">
        <v>2.5</v>
      </c>
      <c r="I52" s="4">
        <v>200.3</v>
      </c>
    </row>
    <row r="53" spans="1:10">
      <c r="A53" s="1">
        <v>40698</v>
      </c>
      <c r="C53" s="3">
        <v>13.83</v>
      </c>
      <c r="D53" s="3">
        <v>9.07</v>
      </c>
      <c r="E53" s="4">
        <f t="shared" si="1"/>
        <v>238.98720274377646</v>
      </c>
      <c r="F53" s="3">
        <v>7.09</v>
      </c>
      <c r="G53" s="4">
        <v>2</v>
      </c>
      <c r="I53" s="4">
        <v>188</v>
      </c>
    </row>
    <row r="54" spans="1:10">
      <c r="A54" s="1">
        <v>40726</v>
      </c>
      <c r="C54" s="3">
        <v>18.079999999999998</v>
      </c>
      <c r="D54" s="3">
        <v>8.3800000000000008</v>
      </c>
      <c r="E54" s="4">
        <f t="shared" si="1"/>
        <v>212.02358070954151</v>
      </c>
      <c r="F54" s="3">
        <v>7.13</v>
      </c>
      <c r="G54" s="4">
        <v>2.6</v>
      </c>
      <c r="I54" s="4">
        <v>184</v>
      </c>
    </row>
    <row r="55" spans="1:10">
      <c r="A55" s="1">
        <v>40758</v>
      </c>
      <c r="C55" s="3">
        <v>17.86</v>
      </c>
      <c r="D55" s="3">
        <v>7.8</v>
      </c>
      <c r="E55" s="4">
        <f t="shared" si="1"/>
        <v>219.65526744215666</v>
      </c>
      <c r="F55" s="3">
        <v>7</v>
      </c>
      <c r="G55" s="4">
        <v>3.2</v>
      </c>
      <c r="I55" s="4">
        <v>189.7</v>
      </c>
    </row>
    <row r="56" spans="1:10">
      <c r="A56" s="1">
        <v>40784</v>
      </c>
      <c r="C56" s="3">
        <v>17.170000000000002</v>
      </c>
      <c r="D56" s="3">
        <v>8.3800000000000008</v>
      </c>
      <c r="E56" s="4">
        <f t="shared" si="1"/>
        <v>133.34164268907998</v>
      </c>
      <c r="F56" s="3">
        <v>6.81</v>
      </c>
      <c r="G56" s="4">
        <v>3</v>
      </c>
      <c r="I56" s="4">
        <v>113.4</v>
      </c>
    </row>
    <row r="57" spans="1:10">
      <c r="A57" s="1">
        <v>40817</v>
      </c>
      <c r="C57" s="3">
        <v>17.649999999999999</v>
      </c>
      <c r="D57" s="3">
        <v>7.68</v>
      </c>
      <c r="E57" s="4">
        <f t="shared" si="1"/>
        <v>194.50567986831311</v>
      </c>
      <c r="F57" s="3">
        <v>6.78</v>
      </c>
      <c r="G57" s="4">
        <v>1.1000000000000001</v>
      </c>
      <c r="I57" s="4">
        <v>167.2</v>
      </c>
    </row>
    <row r="58" spans="1:10">
      <c r="A58" s="1">
        <v>40852</v>
      </c>
      <c r="C58" s="3">
        <v>4.8600000000000003</v>
      </c>
      <c r="D58" s="3">
        <v>11.97</v>
      </c>
      <c r="E58" s="4">
        <f t="shared" si="1"/>
        <v>194.36851360092047</v>
      </c>
      <c r="F58" s="3">
        <v>6.86</v>
      </c>
      <c r="G58" s="4">
        <v>1.9</v>
      </c>
      <c r="I58" s="4">
        <v>119.6</v>
      </c>
    </row>
    <row r="59" spans="1:10">
      <c r="A59" s="1">
        <v>41002</v>
      </c>
      <c r="C59" s="3">
        <v>4.6900000000000004</v>
      </c>
      <c r="D59" s="3">
        <v>12.42</v>
      </c>
      <c r="E59" s="4">
        <f t="shared" si="1"/>
        <v>228.5652669018215</v>
      </c>
      <c r="F59" s="3">
        <v>7.23</v>
      </c>
      <c r="G59" s="4">
        <v>2.2999999999999998</v>
      </c>
      <c r="I59" s="4">
        <v>139.9</v>
      </c>
    </row>
    <row r="60" spans="1:10">
      <c r="A60" s="1">
        <v>41034</v>
      </c>
      <c r="C60" s="3">
        <v>12.52</v>
      </c>
      <c r="D60" s="3">
        <v>10.27</v>
      </c>
      <c r="E60" s="4">
        <f t="shared" si="1"/>
        <v>178.95781689844966</v>
      </c>
      <c r="F60" s="3">
        <v>7.18</v>
      </c>
      <c r="G60" s="4">
        <v>2.9</v>
      </c>
      <c r="I60" s="4">
        <v>136.30000000000001</v>
      </c>
    </row>
    <row r="61" spans="1:10">
      <c r="A61" s="1">
        <v>41069</v>
      </c>
      <c r="C61" s="3">
        <v>17</v>
      </c>
      <c r="D61" s="3">
        <v>9.1300000000000008</v>
      </c>
      <c r="E61" s="4">
        <f t="shared" si="1"/>
        <v>147.78092540132201</v>
      </c>
      <c r="F61" s="3">
        <v>7.31</v>
      </c>
      <c r="G61" s="4">
        <v>1.4</v>
      </c>
      <c r="I61" s="4">
        <v>125.2</v>
      </c>
      <c r="J61">
        <v>127</v>
      </c>
    </row>
    <row r="62" spans="1:10">
      <c r="A62" s="1">
        <v>41101</v>
      </c>
      <c r="C62" s="3">
        <v>18.36</v>
      </c>
      <c r="D62" s="3">
        <v>8.33</v>
      </c>
      <c r="E62" s="4">
        <f t="shared" si="1"/>
        <v>193.31726937066529</v>
      </c>
      <c r="F62" s="3">
        <v>7.31</v>
      </c>
      <c r="G62" s="4">
        <v>2.6</v>
      </c>
      <c r="I62" s="4">
        <v>168.8</v>
      </c>
      <c r="J62">
        <v>1100</v>
      </c>
    </row>
    <row r="63" spans="1:10">
      <c r="A63" s="1">
        <v>41118</v>
      </c>
      <c r="C63" s="3">
        <v>20.260000000000002</v>
      </c>
      <c r="D63" s="3">
        <v>8.1999999999999993</v>
      </c>
      <c r="E63" s="4">
        <f t="shared" si="1"/>
        <v>221.44863029514022</v>
      </c>
      <c r="F63" s="3">
        <v>7.24</v>
      </c>
      <c r="G63" s="4">
        <v>1.8</v>
      </c>
      <c r="I63" s="4">
        <v>201.4</v>
      </c>
      <c r="J63">
        <v>292</v>
      </c>
    </row>
    <row r="64" spans="1:10">
      <c r="A64" s="1">
        <v>41149</v>
      </c>
      <c r="C64" s="3">
        <v>22.74</v>
      </c>
      <c r="D64" s="3">
        <v>8.0299999999999994</v>
      </c>
      <c r="E64" s="4">
        <f t="shared" si="1"/>
        <v>182.26777058507537</v>
      </c>
      <c r="F64" s="3">
        <v>7.16</v>
      </c>
      <c r="G64" s="4">
        <v>20.5</v>
      </c>
      <c r="I64" s="4">
        <v>174.4</v>
      </c>
      <c r="J64">
        <v>709</v>
      </c>
    </row>
    <row r="65" spans="1:12">
      <c r="A65" s="1">
        <v>41176</v>
      </c>
      <c r="C65" s="3">
        <v>13.2</v>
      </c>
      <c r="D65" s="3">
        <v>10.25</v>
      </c>
      <c r="E65" s="4">
        <f t="shared" si="1"/>
        <v>191.06142366579743</v>
      </c>
      <c r="F65" s="3">
        <v>7.44</v>
      </c>
      <c r="G65" s="4">
        <v>0.5</v>
      </c>
      <c r="I65" s="4">
        <v>148</v>
      </c>
      <c r="J65">
        <v>26</v>
      </c>
    </row>
    <row r="66" spans="1:12">
      <c r="A66" s="1">
        <v>41384</v>
      </c>
      <c r="C66" s="3">
        <v>11.83</v>
      </c>
      <c r="D66" s="3">
        <v>10.39</v>
      </c>
      <c r="E66" s="4">
        <f t="shared" si="1"/>
        <v>176.89821538560204</v>
      </c>
      <c r="F66" s="3">
        <v>7.05</v>
      </c>
      <c r="G66" s="4">
        <v>22.3</v>
      </c>
      <c r="I66" s="4">
        <v>132.4</v>
      </c>
      <c r="J66">
        <v>3</v>
      </c>
    </row>
    <row r="67" spans="1:12">
      <c r="A67" s="1">
        <v>41412</v>
      </c>
      <c r="C67" s="3">
        <v>11.98</v>
      </c>
      <c r="D67" s="3">
        <v>10.039999999999999</v>
      </c>
      <c r="E67" s="4">
        <f t="shared" si="1"/>
        <v>244.50365890342036</v>
      </c>
      <c r="F67" s="3">
        <v>7.19</v>
      </c>
      <c r="G67" s="4">
        <v>1.7</v>
      </c>
      <c r="I67" s="4">
        <v>183.7</v>
      </c>
      <c r="J67">
        <v>30</v>
      </c>
    </row>
    <row r="68" spans="1:12">
      <c r="A68" s="1">
        <v>41449</v>
      </c>
      <c r="C68" s="3">
        <v>18.91</v>
      </c>
      <c r="D68" s="3">
        <v>8.25</v>
      </c>
      <c r="E68" s="4">
        <f t="shared" ref="E68:E79" si="2">I68/(1+(0.0191*(C68-25)))</f>
        <v>226.3260158360313</v>
      </c>
      <c r="F68" s="3">
        <v>7.44</v>
      </c>
      <c r="G68" s="4">
        <v>4.4000000000000004</v>
      </c>
      <c r="I68" s="4">
        <v>200</v>
      </c>
      <c r="J68">
        <v>57</v>
      </c>
    </row>
    <row r="69" spans="1:12">
      <c r="A69" s="1">
        <v>41477</v>
      </c>
      <c r="C69" s="3">
        <v>22.5</v>
      </c>
      <c r="D69" s="3">
        <v>7.96</v>
      </c>
      <c r="E69" s="4">
        <f t="shared" si="2"/>
        <v>250.56445261223416</v>
      </c>
      <c r="F69" s="3">
        <v>7.09</v>
      </c>
      <c r="G69" s="4">
        <v>1.7</v>
      </c>
      <c r="I69" s="4">
        <v>238.6</v>
      </c>
      <c r="J69">
        <v>264</v>
      </c>
    </row>
    <row r="70" spans="1:12">
      <c r="A70" s="1">
        <v>41507</v>
      </c>
      <c r="C70" s="3">
        <v>18.920000000000002</v>
      </c>
      <c r="D70" s="3">
        <v>8.58</v>
      </c>
      <c r="E70" s="4">
        <f t="shared" si="2"/>
        <v>247.54715614930672</v>
      </c>
      <c r="F70" s="3">
        <v>7.42</v>
      </c>
      <c r="G70" s="4">
        <v>1.1000000000000001</v>
      </c>
      <c r="I70" s="4">
        <v>218.8</v>
      </c>
      <c r="J70">
        <v>216</v>
      </c>
    </row>
    <row r="71" spans="1:12">
      <c r="A71" s="1">
        <v>41539</v>
      </c>
      <c r="C71" s="3">
        <v>16.87</v>
      </c>
      <c r="D71" s="3">
        <v>9.11</v>
      </c>
      <c r="E71" s="4">
        <f t="shared" si="2"/>
        <v>229.07080122691977</v>
      </c>
      <c r="F71" s="3"/>
      <c r="G71" s="4">
        <v>28.1</v>
      </c>
      <c r="I71" s="4">
        <v>193.5</v>
      </c>
      <c r="J71">
        <v>70</v>
      </c>
      <c r="L71" s="1"/>
    </row>
    <row r="72" spans="1:12">
      <c r="A72" s="1">
        <v>41560</v>
      </c>
      <c r="C72" s="3">
        <v>11.79</v>
      </c>
      <c r="D72" s="3">
        <v>9.42</v>
      </c>
      <c r="E72" s="4">
        <f t="shared" si="2"/>
        <v>250.63896887609687</v>
      </c>
      <c r="F72" s="3"/>
      <c r="G72" s="4">
        <v>0.4</v>
      </c>
      <c r="I72" s="4">
        <v>187.4</v>
      </c>
      <c r="L72" s="1"/>
    </row>
    <row r="73" spans="1:12">
      <c r="A73" s="1">
        <v>41756</v>
      </c>
      <c r="C73" s="3">
        <v>9.52</v>
      </c>
      <c r="D73" s="3">
        <v>11.17</v>
      </c>
      <c r="E73" s="4">
        <f t="shared" si="2"/>
        <v>296.45110544459152</v>
      </c>
      <c r="F73" s="3">
        <v>7.18</v>
      </c>
      <c r="G73" s="4">
        <v>3.7</v>
      </c>
      <c r="I73" s="4">
        <v>208.8</v>
      </c>
      <c r="L73" s="1"/>
    </row>
    <row r="74" spans="1:12">
      <c r="A74" s="1">
        <v>41778</v>
      </c>
      <c r="C74" s="3">
        <v>11.88</v>
      </c>
      <c r="D74" s="3">
        <v>10.28</v>
      </c>
      <c r="E74" s="4">
        <f t="shared" si="2"/>
        <v>336.79918015286728</v>
      </c>
      <c r="F74" s="3">
        <v>7.07</v>
      </c>
      <c r="G74" s="4">
        <v>0.8</v>
      </c>
      <c r="I74" s="4">
        <v>252.4</v>
      </c>
      <c r="J74">
        <v>118</v>
      </c>
      <c r="L74" s="1"/>
    </row>
    <row r="75" spans="1:12">
      <c r="A75" s="1">
        <v>41827</v>
      </c>
      <c r="C75" s="3">
        <v>20.329999999999998</v>
      </c>
      <c r="D75" s="3">
        <v>8.27</v>
      </c>
      <c r="E75" s="4">
        <f t="shared" si="2"/>
        <v>262.18622468305443</v>
      </c>
      <c r="F75" s="3">
        <v>7.3</v>
      </c>
      <c r="G75" s="4">
        <v>1.1000000000000001</v>
      </c>
      <c r="I75" s="4">
        <v>238.8</v>
      </c>
      <c r="J75">
        <v>760</v>
      </c>
      <c r="L75" s="1"/>
    </row>
    <row r="76" spans="1:12">
      <c r="A76" s="1">
        <v>41842</v>
      </c>
      <c r="C76" s="3">
        <v>19.260000000000002</v>
      </c>
      <c r="D76" s="3">
        <v>7.31</v>
      </c>
      <c r="E76" s="4">
        <f t="shared" si="2"/>
        <v>309.64794253149824</v>
      </c>
      <c r="F76" s="3">
        <v>7.31</v>
      </c>
      <c r="G76" s="4">
        <v>2.6</v>
      </c>
      <c r="I76" s="4">
        <v>275.7</v>
      </c>
      <c r="J76">
        <v>740</v>
      </c>
      <c r="L76" s="1"/>
    </row>
    <row r="77" spans="1:12">
      <c r="A77" s="1">
        <v>41877</v>
      </c>
      <c r="C77" s="3">
        <v>18.100000000000001</v>
      </c>
      <c r="D77" s="3">
        <v>8.31</v>
      </c>
      <c r="E77" s="4">
        <f t="shared" si="2"/>
        <v>353.14036926550028</v>
      </c>
      <c r="F77" s="3">
        <v>7.23</v>
      </c>
      <c r="G77" s="4">
        <v>1</v>
      </c>
      <c r="I77" s="4">
        <v>306.60000000000002</v>
      </c>
      <c r="J77">
        <v>500</v>
      </c>
      <c r="L77" s="1"/>
    </row>
    <row r="78" spans="1:12">
      <c r="A78" s="1">
        <v>41906</v>
      </c>
      <c r="C78" s="3">
        <v>11.12</v>
      </c>
      <c r="D78" s="3">
        <v>10.39</v>
      </c>
      <c r="E78" s="4">
        <f t="shared" si="2"/>
        <v>394.20758424367119</v>
      </c>
      <c r="F78" s="3">
        <v>7.11</v>
      </c>
      <c r="G78" s="4">
        <v>0.4</v>
      </c>
      <c r="I78" s="4">
        <v>289.7</v>
      </c>
      <c r="J78">
        <v>350</v>
      </c>
    </row>
    <row r="79" spans="1:12">
      <c r="A79" s="1">
        <v>41939</v>
      </c>
      <c r="C79" s="3">
        <v>10.97</v>
      </c>
      <c r="D79" s="3">
        <v>9.99</v>
      </c>
      <c r="E79" s="4">
        <f t="shared" si="2"/>
        <v>427.44325004405573</v>
      </c>
      <c r="F79" s="3">
        <v>6.87</v>
      </c>
      <c r="G79" s="4">
        <v>0.5</v>
      </c>
      <c r="I79" s="4">
        <v>312.89999999999998</v>
      </c>
      <c r="J79">
        <v>20</v>
      </c>
    </row>
    <row r="80" spans="1:12">
      <c r="A80" s="1">
        <v>42138</v>
      </c>
      <c r="C80" s="3">
        <v>11.28</v>
      </c>
      <c r="D80" s="3">
        <v>10.64</v>
      </c>
      <c r="E80" s="4">
        <v>299.10000000000002</v>
      </c>
      <c r="F80" s="3">
        <v>6.38</v>
      </c>
      <c r="G80" s="4">
        <v>1.2</v>
      </c>
      <c r="I80" s="4"/>
      <c r="J80">
        <v>50</v>
      </c>
    </row>
    <row r="81" spans="1:10">
      <c r="A81" s="1">
        <v>42173</v>
      </c>
      <c r="C81" s="3">
        <v>15.14</v>
      </c>
      <c r="D81" s="3">
        <v>9.64</v>
      </c>
      <c r="E81" s="4">
        <v>261.8</v>
      </c>
      <c r="F81" s="3">
        <v>7.25</v>
      </c>
      <c r="G81" s="4">
        <v>1.8</v>
      </c>
      <c r="J81">
        <v>90</v>
      </c>
    </row>
    <row r="82" spans="1:10">
      <c r="A82" s="1">
        <v>42201</v>
      </c>
      <c r="C82" s="3">
        <v>17.86</v>
      </c>
      <c r="D82" s="3">
        <v>8.9499999999999993</v>
      </c>
      <c r="E82" s="4">
        <v>183.4</v>
      </c>
      <c r="F82" s="3">
        <v>7.47</v>
      </c>
      <c r="G82" s="4">
        <v>3.1</v>
      </c>
      <c r="J82">
        <v>400</v>
      </c>
    </row>
    <row r="83" spans="1:10">
      <c r="A83" s="1">
        <v>42234</v>
      </c>
      <c r="C83" s="3">
        <v>21.6</v>
      </c>
      <c r="D83" s="3">
        <v>7.94</v>
      </c>
      <c r="E83" s="4">
        <v>276.60000000000002</v>
      </c>
      <c r="F83" s="3">
        <v>7.33</v>
      </c>
      <c r="G83" s="4">
        <v>6.4</v>
      </c>
      <c r="J83">
        <v>1030</v>
      </c>
    </row>
    <row r="84" spans="1:10">
      <c r="A84" s="1">
        <v>42264</v>
      </c>
      <c r="C84" s="3">
        <v>15.43</v>
      </c>
      <c r="D84" s="3">
        <v>8.82</v>
      </c>
      <c r="E84" s="4">
        <v>299.89999999999998</v>
      </c>
      <c r="F84" s="3">
        <v>7.87</v>
      </c>
      <c r="G84" s="4">
        <v>0.4</v>
      </c>
      <c r="J84">
        <v>490</v>
      </c>
    </row>
    <row r="85" spans="1:10">
      <c r="A85" s="1">
        <v>42292</v>
      </c>
      <c r="C85" s="3">
        <v>8.6</v>
      </c>
      <c r="D85" s="3">
        <v>8.9</v>
      </c>
      <c r="E85" s="4">
        <v>335</v>
      </c>
      <c r="F85" s="3">
        <v>6.96</v>
      </c>
      <c r="G85" s="4">
        <v>0.9</v>
      </c>
      <c r="J85">
        <v>130</v>
      </c>
    </row>
    <row r="86" spans="1:10">
      <c r="A86" s="1">
        <v>42530</v>
      </c>
      <c r="C86" s="3">
        <v>15.69</v>
      </c>
      <c r="D86" s="3">
        <v>9.2899999999999991</v>
      </c>
      <c r="E86" s="4">
        <v>317.60000000000002</v>
      </c>
      <c r="F86" s="3">
        <v>7.24</v>
      </c>
      <c r="G86" s="4">
        <v>4.4000000000000004</v>
      </c>
    </row>
    <row r="87" spans="1:10">
      <c r="A87" s="1">
        <v>42564</v>
      </c>
      <c r="C87" s="3">
        <v>18.75</v>
      </c>
      <c r="D87" s="3">
        <v>8.7100000000000009</v>
      </c>
      <c r="E87" s="4">
        <v>339.2</v>
      </c>
      <c r="F87" s="3">
        <v>7.12</v>
      </c>
      <c r="G87" s="4">
        <v>3.2</v>
      </c>
      <c r="J87">
        <v>280</v>
      </c>
    </row>
    <row r="88" spans="1:10">
      <c r="A88" s="1">
        <v>42598</v>
      </c>
      <c r="C88" s="3">
        <v>21.7</v>
      </c>
      <c r="D88" s="3">
        <v>7.88</v>
      </c>
      <c r="E88" s="4">
        <v>279</v>
      </c>
      <c r="F88" s="3">
        <v>7.17</v>
      </c>
      <c r="G88" s="4">
        <v>1.4</v>
      </c>
    </row>
    <row r="89" spans="1:10">
      <c r="A89" s="1">
        <v>42929</v>
      </c>
      <c r="C89" s="3">
        <v>20</v>
      </c>
      <c r="D89" s="3">
        <v>8.16</v>
      </c>
      <c r="E89" s="4">
        <v>133.80000000000001</v>
      </c>
      <c r="F89" s="3">
        <v>6.57</v>
      </c>
      <c r="G89" s="4">
        <v>9</v>
      </c>
    </row>
    <row r="90" spans="1:10">
      <c r="A90" s="1">
        <v>42964</v>
      </c>
      <c r="C90" s="3">
        <v>21.1</v>
      </c>
      <c r="D90" s="3">
        <v>8.9700000000000006</v>
      </c>
      <c r="E90" s="4">
        <v>342.1</v>
      </c>
      <c r="F90" s="3">
        <v>7.11</v>
      </c>
      <c r="G90" s="4"/>
    </row>
    <row r="91" spans="1:10">
      <c r="A91" s="1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pane ySplit="1" topLeftCell="A55" activePane="bottomLeft" state="frozen"/>
      <selection pane="bottomLeft" activeCell="A3" sqref="A3:A77"/>
    </sheetView>
  </sheetViews>
  <sheetFormatPr defaultRowHeight="15"/>
  <cols>
    <col min="1" max="1" width="10.7109375" customWidth="1"/>
    <col min="3" max="3" width="18.5703125" customWidth="1"/>
    <col min="4" max="4" width="10" customWidth="1"/>
    <col min="5" max="5" width="19.7109375" bestFit="1" customWidth="1"/>
    <col min="8" max="8" width="19.85546875" customWidth="1"/>
    <col min="9" max="9" width="15.5703125" customWidth="1"/>
    <col min="10" max="10" width="11.57031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3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3">
      <c r="A3" s="1">
        <v>39221</v>
      </c>
      <c r="B3" s="2">
        <v>0.37847222222222227</v>
      </c>
      <c r="C3" s="3">
        <f>5/9*(H3-32)</f>
        <v>12.722222222222221</v>
      </c>
      <c r="D3" s="3">
        <v>9.7200000000000006</v>
      </c>
      <c r="E3" s="4">
        <f>I3/(1+(0.0191*(C3-25)))</f>
        <v>152.84238945053667</v>
      </c>
      <c r="F3" s="3">
        <v>6.7</v>
      </c>
      <c r="G3" s="4">
        <v>1.7</v>
      </c>
      <c r="H3" s="3">
        <v>54.9</v>
      </c>
      <c r="I3" s="4">
        <v>117</v>
      </c>
    </row>
    <row r="4" spans="1:13">
      <c r="A4" s="1">
        <v>39249</v>
      </c>
      <c r="B4" s="2">
        <v>0.37222222222222223</v>
      </c>
      <c r="C4" s="3">
        <f t="shared" ref="C4:C36" si="0">5/9*(H4-32)</f>
        <v>18.055555555555557</v>
      </c>
      <c r="D4" s="3">
        <v>8.68</v>
      </c>
      <c r="E4" s="4">
        <f t="shared" ref="E4:E65" si="1">I4/(1+(0.0191*(C4-25)))</f>
        <v>261.71337069655726</v>
      </c>
      <c r="F4" s="3">
        <v>6.95</v>
      </c>
      <c r="G4" s="4">
        <v>1.6</v>
      </c>
      <c r="H4" s="3">
        <v>64.5</v>
      </c>
      <c r="I4" s="4">
        <v>227</v>
      </c>
    </row>
    <row r="5" spans="1:13">
      <c r="A5" s="1">
        <v>39284</v>
      </c>
      <c r="B5" s="2">
        <v>0.40902777777777777</v>
      </c>
      <c r="C5" s="3">
        <f t="shared" si="0"/>
        <v>21.888888888888893</v>
      </c>
      <c r="D5" s="3">
        <v>7.58</v>
      </c>
      <c r="E5" s="4">
        <f t="shared" si="1"/>
        <v>290.24712942399469</v>
      </c>
      <c r="F5" s="3">
        <v>6.99</v>
      </c>
      <c r="G5" s="4">
        <v>1.6</v>
      </c>
      <c r="H5" s="3">
        <v>71.400000000000006</v>
      </c>
      <c r="I5" s="4">
        <v>273</v>
      </c>
    </row>
    <row r="6" spans="1:13">
      <c r="A6" s="1">
        <v>39312</v>
      </c>
      <c r="B6" s="2">
        <v>0.37013888888888885</v>
      </c>
      <c r="C6" s="3">
        <f t="shared" si="0"/>
        <v>19.111111111111114</v>
      </c>
      <c r="D6" s="3">
        <v>7.52</v>
      </c>
      <c r="E6" s="4">
        <f t="shared" si="1"/>
        <v>232.10686430386716</v>
      </c>
      <c r="F6" s="3">
        <v>7.03</v>
      </c>
      <c r="G6" s="4">
        <v>1.9</v>
      </c>
      <c r="H6" s="3">
        <v>66.400000000000006</v>
      </c>
      <c r="I6" s="4">
        <v>206</v>
      </c>
    </row>
    <row r="7" spans="1:13">
      <c r="A7" s="1">
        <v>39347</v>
      </c>
      <c r="B7" s="2">
        <v>0.36805555555555558</v>
      </c>
      <c r="C7" s="3">
        <f t="shared" si="0"/>
        <v>18.555555555555561</v>
      </c>
      <c r="D7" s="3">
        <v>8.16</v>
      </c>
      <c r="E7" s="4">
        <f t="shared" si="1"/>
        <v>311.32003750538502</v>
      </c>
      <c r="F7" s="3">
        <v>7.04</v>
      </c>
      <c r="G7" s="4">
        <v>0.5</v>
      </c>
      <c r="H7" s="3">
        <v>65.400000000000006</v>
      </c>
      <c r="I7" s="4">
        <v>273</v>
      </c>
    </row>
    <row r="8" spans="1:13">
      <c r="A8" s="1">
        <v>39376</v>
      </c>
      <c r="B8" s="2">
        <v>0.37152777777777773</v>
      </c>
      <c r="C8" s="3">
        <f t="shared" si="0"/>
        <v>14.333333333333332</v>
      </c>
      <c r="D8" s="3">
        <v>9.23</v>
      </c>
      <c r="E8" s="4">
        <f t="shared" si="1"/>
        <v>254.93971868720695</v>
      </c>
      <c r="F8" s="3">
        <v>6.93</v>
      </c>
      <c r="G8" s="4">
        <v>1.2</v>
      </c>
      <c r="H8" s="3">
        <v>57.8</v>
      </c>
      <c r="I8" s="4">
        <v>203</v>
      </c>
    </row>
    <row r="9" spans="1:13">
      <c r="A9" s="1">
        <v>39403</v>
      </c>
      <c r="B9" s="2">
        <v>0.35555555555555557</v>
      </c>
      <c r="C9" s="3">
        <f t="shared" si="0"/>
        <v>5.6111111111111125</v>
      </c>
      <c r="D9" s="3">
        <v>11.75</v>
      </c>
      <c r="E9" s="4">
        <f t="shared" si="1"/>
        <v>198.51598274234388</v>
      </c>
      <c r="F9" s="3">
        <v>6.96</v>
      </c>
      <c r="G9" s="4">
        <v>1.1000000000000001</v>
      </c>
      <c r="H9" s="3">
        <v>42.1</v>
      </c>
      <c r="I9" s="4">
        <v>125</v>
      </c>
      <c r="M9" s="4"/>
    </row>
    <row r="10" spans="1:13">
      <c r="A10" s="1">
        <v>39529</v>
      </c>
      <c r="B10" s="2">
        <v>0.36041666666666666</v>
      </c>
      <c r="C10" s="3">
        <f t="shared" si="0"/>
        <v>2.6555555555555563</v>
      </c>
      <c r="D10" s="3">
        <v>12.88</v>
      </c>
      <c r="E10" s="4">
        <f t="shared" si="1"/>
        <v>182.47757797553393</v>
      </c>
      <c r="F10" s="3">
        <v>6.73</v>
      </c>
      <c r="G10" s="4">
        <v>1.8</v>
      </c>
      <c r="H10" s="3">
        <v>36.78</v>
      </c>
      <c r="I10" s="4">
        <v>104.6</v>
      </c>
    </row>
    <row r="11" spans="1:13">
      <c r="A11" s="1">
        <v>39557</v>
      </c>
      <c r="B11" s="2">
        <v>0.36249999999999999</v>
      </c>
      <c r="C11" s="3">
        <f t="shared" si="0"/>
        <v>13.866666666666667</v>
      </c>
      <c r="D11" s="3">
        <v>10.09</v>
      </c>
      <c r="E11" s="4">
        <f t="shared" si="1"/>
        <v>191.78174982853949</v>
      </c>
      <c r="F11" s="3">
        <v>6.83</v>
      </c>
      <c r="G11" s="4">
        <v>1.4</v>
      </c>
      <c r="H11" s="3">
        <v>56.96</v>
      </c>
      <c r="I11" s="4">
        <v>151</v>
      </c>
    </row>
    <row r="12" spans="1:13">
      <c r="A12" s="1">
        <v>39592</v>
      </c>
      <c r="B12" s="2">
        <v>0.37083333333333335</v>
      </c>
      <c r="C12" s="3">
        <f t="shared" si="0"/>
        <v>15.255555555555556</v>
      </c>
      <c r="D12" s="3">
        <v>9.36</v>
      </c>
      <c r="E12" s="4">
        <f t="shared" si="1"/>
        <v>212.80749440608986</v>
      </c>
      <c r="F12" s="3">
        <v>6.85</v>
      </c>
      <c r="G12" s="4">
        <v>1.5</v>
      </c>
      <c r="H12" s="3">
        <v>59.46</v>
      </c>
      <c r="I12" s="4">
        <v>173.2</v>
      </c>
    </row>
    <row r="13" spans="1:13">
      <c r="A13" s="1">
        <v>39620</v>
      </c>
      <c r="B13" s="2">
        <v>0.37152777777777773</v>
      </c>
      <c r="C13" s="3">
        <f t="shared" si="0"/>
        <v>19.600000000000001</v>
      </c>
      <c r="D13" s="3">
        <v>8.0399999999999991</v>
      </c>
      <c r="E13" s="4">
        <f t="shared" si="1"/>
        <v>250.09477510425262</v>
      </c>
      <c r="F13" s="3">
        <v>6.86</v>
      </c>
      <c r="G13" s="4">
        <v>2.2999999999999998</v>
      </c>
      <c r="H13" s="3">
        <v>67.28</v>
      </c>
      <c r="I13" s="4">
        <v>224.3</v>
      </c>
    </row>
    <row r="14" spans="1:13">
      <c r="A14" s="1">
        <v>39644</v>
      </c>
      <c r="B14" s="2">
        <v>0.36249999999999999</v>
      </c>
      <c r="C14" s="3">
        <f t="shared" si="0"/>
        <v>23.461111111111116</v>
      </c>
      <c r="D14" s="3">
        <v>7.49</v>
      </c>
      <c r="E14" s="4">
        <f t="shared" si="1"/>
        <v>220.17145051808916</v>
      </c>
      <c r="F14" s="3">
        <v>7.01</v>
      </c>
      <c r="G14" s="4">
        <v>1.4</v>
      </c>
      <c r="H14" s="3">
        <v>74.23</v>
      </c>
      <c r="I14" s="4">
        <v>213.7</v>
      </c>
    </row>
    <row r="15" spans="1:13">
      <c r="A15" s="1">
        <v>39683</v>
      </c>
      <c r="B15" s="2">
        <v>0.3659722222222222</v>
      </c>
      <c r="C15" s="3">
        <f t="shared" si="0"/>
        <v>20.933333333333337</v>
      </c>
      <c r="D15" s="3">
        <v>8.32</v>
      </c>
      <c r="E15" s="4">
        <f t="shared" si="1"/>
        <v>173.25748650152875</v>
      </c>
      <c r="F15" s="3">
        <v>7</v>
      </c>
      <c r="G15" s="4">
        <v>1.1000000000000001</v>
      </c>
      <c r="H15" s="3">
        <v>69.680000000000007</v>
      </c>
      <c r="I15" s="4">
        <v>159.80000000000001</v>
      </c>
    </row>
    <row r="16" spans="1:13">
      <c r="A16" s="1">
        <v>39711</v>
      </c>
      <c r="B16" s="2">
        <v>0.3576388888888889</v>
      </c>
      <c r="C16" s="3">
        <f t="shared" si="0"/>
        <v>16.433333333333334</v>
      </c>
      <c r="D16" s="3">
        <v>9</v>
      </c>
      <c r="E16" s="4">
        <f t="shared" si="1"/>
        <v>153.51934734350155</v>
      </c>
      <c r="F16" s="3">
        <v>6.61</v>
      </c>
      <c r="G16" s="4">
        <v>1.6</v>
      </c>
      <c r="H16" s="3">
        <v>61.58</v>
      </c>
      <c r="I16" s="4">
        <v>128.4</v>
      </c>
    </row>
    <row r="17" spans="1:9">
      <c r="A17" s="1">
        <v>39751</v>
      </c>
      <c r="B17" s="2">
        <v>0.36805555555555558</v>
      </c>
      <c r="C17" s="3">
        <f t="shared" si="0"/>
        <v>7.7888888888888914</v>
      </c>
      <c r="D17" s="3">
        <v>11.25</v>
      </c>
      <c r="E17" s="4">
        <f t="shared" si="1"/>
        <v>151.80231104990392</v>
      </c>
      <c r="F17" s="3">
        <v>6.97</v>
      </c>
      <c r="G17" s="4">
        <v>1.4</v>
      </c>
      <c r="H17" s="3">
        <v>46.02</v>
      </c>
      <c r="I17" s="4">
        <v>101.9</v>
      </c>
    </row>
    <row r="18" spans="1:9">
      <c r="A18" s="1">
        <v>39767</v>
      </c>
      <c r="B18" s="2">
        <v>0.36805555555555558</v>
      </c>
      <c r="C18" s="3">
        <f t="shared" si="0"/>
        <v>9.4000000000000021</v>
      </c>
      <c r="D18" s="3">
        <v>11.3</v>
      </c>
      <c r="E18" s="4">
        <f t="shared" si="1"/>
        <v>166.9420545837844</v>
      </c>
      <c r="F18" s="3">
        <v>6.98</v>
      </c>
      <c r="G18" s="4">
        <v>2</v>
      </c>
      <c r="H18" s="3">
        <v>48.92</v>
      </c>
      <c r="I18" s="4">
        <v>117.2</v>
      </c>
    </row>
    <row r="19" spans="1:9">
      <c r="A19" s="1">
        <v>39886</v>
      </c>
      <c r="C19" s="3">
        <f t="shared" si="0"/>
        <v>2.8611111111111103</v>
      </c>
      <c r="D19" s="3">
        <v>12.87</v>
      </c>
      <c r="E19" s="4">
        <f t="shared" si="1"/>
        <v>208.09248554913293</v>
      </c>
      <c r="F19" s="3">
        <v>6.71</v>
      </c>
      <c r="G19" s="4">
        <v>1.7</v>
      </c>
      <c r="H19" s="3">
        <v>37.15</v>
      </c>
      <c r="I19" s="4">
        <v>120.1</v>
      </c>
    </row>
    <row r="20" spans="1:9">
      <c r="A20" s="1">
        <v>39914</v>
      </c>
      <c r="C20" s="3">
        <f t="shared" si="0"/>
        <v>9.8611111111111107</v>
      </c>
      <c r="D20" s="3">
        <v>10.63</v>
      </c>
      <c r="E20" s="4">
        <f t="shared" si="1"/>
        <v>190.75828920888611</v>
      </c>
      <c r="F20" s="3">
        <v>6.79</v>
      </c>
      <c r="G20" s="4">
        <v>1.5</v>
      </c>
      <c r="H20" s="3">
        <v>49.75</v>
      </c>
      <c r="I20" s="4">
        <v>135.6</v>
      </c>
    </row>
    <row r="21" spans="1:9">
      <c r="A21" s="1">
        <v>39942</v>
      </c>
      <c r="C21" s="3">
        <f t="shared" si="0"/>
        <v>17.661111111111111</v>
      </c>
      <c r="D21" s="3">
        <v>8.73</v>
      </c>
      <c r="E21" s="4">
        <f t="shared" si="1"/>
        <v>187.36322348999053</v>
      </c>
      <c r="F21" s="3">
        <v>6.75</v>
      </c>
      <c r="G21" s="4">
        <v>1.7</v>
      </c>
      <c r="H21" s="3">
        <v>63.79</v>
      </c>
      <c r="I21" s="4">
        <v>161.1</v>
      </c>
    </row>
    <row r="22" spans="1:9">
      <c r="A22" s="1">
        <v>39977</v>
      </c>
      <c r="C22" s="3">
        <f t="shared" si="0"/>
        <v>17.383333333333333</v>
      </c>
      <c r="D22" s="3">
        <v>8.9</v>
      </c>
      <c r="E22" s="4">
        <f t="shared" si="1"/>
        <v>243.87912925944926</v>
      </c>
      <c r="F22" s="3">
        <v>6.99</v>
      </c>
      <c r="G22" s="4">
        <v>2.5</v>
      </c>
      <c r="H22" s="3">
        <v>63.29</v>
      </c>
      <c r="I22" s="4">
        <v>208.4</v>
      </c>
    </row>
    <row r="23" spans="1:9">
      <c r="A23" s="1">
        <v>40005</v>
      </c>
      <c r="C23" s="3">
        <f t="shared" si="0"/>
        <v>20.2</v>
      </c>
      <c r="D23" s="3">
        <v>8.1300000000000008</v>
      </c>
      <c r="E23" s="4">
        <f t="shared" si="1"/>
        <v>170.97498678879691</v>
      </c>
      <c r="F23" s="3">
        <v>6.71</v>
      </c>
      <c r="G23" s="4">
        <v>1.8</v>
      </c>
      <c r="H23" s="3">
        <v>68.36</v>
      </c>
      <c r="I23" s="4">
        <v>155.30000000000001</v>
      </c>
    </row>
    <row r="24" spans="1:9">
      <c r="A24" s="1">
        <v>40031</v>
      </c>
      <c r="C24" s="3">
        <f t="shared" si="0"/>
        <v>23.333333333333336</v>
      </c>
      <c r="D24" s="3">
        <v>7.23</v>
      </c>
      <c r="E24" s="4">
        <f t="shared" si="1"/>
        <v>152.24651402995352</v>
      </c>
      <c r="F24" s="3">
        <v>6.67</v>
      </c>
      <c r="G24" s="4">
        <v>2.7</v>
      </c>
      <c r="H24" s="3">
        <v>74</v>
      </c>
      <c r="I24" s="4">
        <v>147.4</v>
      </c>
    </row>
    <row r="25" spans="1:9">
      <c r="A25" s="1">
        <v>40068</v>
      </c>
      <c r="C25" s="3">
        <f t="shared" si="0"/>
        <v>17.288888888888888</v>
      </c>
      <c r="D25" s="3">
        <v>8.81</v>
      </c>
      <c r="E25" s="4">
        <f t="shared" si="1"/>
        <v>204.87434946563013</v>
      </c>
      <c r="F25" s="3">
        <v>7.04</v>
      </c>
      <c r="G25" s="4">
        <v>1</v>
      </c>
      <c r="H25" s="3">
        <v>63.12</v>
      </c>
      <c r="I25" s="4">
        <v>174.7</v>
      </c>
    </row>
    <row r="26" spans="1:9">
      <c r="A26" s="1">
        <v>40097</v>
      </c>
      <c r="C26" s="3">
        <f t="shared" si="0"/>
        <v>13.08888888888889</v>
      </c>
      <c r="D26" s="3">
        <v>9.4700000000000006</v>
      </c>
      <c r="E26" s="4">
        <f t="shared" si="1"/>
        <v>197.92937196511173</v>
      </c>
      <c r="F26" s="3">
        <v>6.9</v>
      </c>
      <c r="G26" s="4">
        <v>1.6</v>
      </c>
      <c r="H26" s="3">
        <v>55.56</v>
      </c>
      <c r="I26" s="4">
        <v>152.9</v>
      </c>
    </row>
    <row r="27" spans="1:9">
      <c r="A27" s="1">
        <v>40132</v>
      </c>
      <c r="C27" s="3">
        <f t="shared" si="0"/>
        <v>9.1277777777777782</v>
      </c>
      <c r="D27" s="3">
        <v>10.81</v>
      </c>
      <c r="E27" s="4">
        <f t="shared" si="1"/>
        <v>167.90067550922296</v>
      </c>
      <c r="F27" s="3">
        <v>6.86</v>
      </c>
      <c r="G27" s="4">
        <v>2.5</v>
      </c>
      <c r="H27" s="3">
        <v>48.43</v>
      </c>
      <c r="I27" s="4">
        <v>117</v>
      </c>
    </row>
    <row r="28" spans="1:9">
      <c r="A28" s="1">
        <v>40243</v>
      </c>
      <c r="C28" s="3">
        <f t="shared" si="0"/>
        <v>2.2888888888888874</v>
      </c>
      <c r="D28" s="3">
        <v>12.83</v>
      </c>
      <c r="E28" s="4">
        <f t="shared" si="1"/>
        <v>189.1498363409446</v>
      </c>
      <c r="F28" s="3">
        <v>6.55</v>
      </c>
      <c r="G28" s="4">
        <v>2.2000000000000002</v>
      </c>
      <c r="H28" s="3">
        <v>36.119999999999997</v>
      </c>
      <c r="I28" s="4">
        <v>107.1</v>
      </c>
    </row>
    <row r="29" spans="1:9">
      <c r="A29" s="1">
        <v>40271</v>
      </c>
      <c r="C29" s="3">
        <f t="shared" si="0"/>
        <v>9.7499999999999982</v>
      </c>
      <c r="D29" s="3">
        <v>10.74</v>
      </c>
      <c r="E29" s="4">
        <f t="shared" si="1"/>
        <v>129.10508307171327</v>
      </c>
      <c r="F29" s="3">
        <v>6.48</v>
      </c>
      <c r="G29" s="4">
        <v>1.8</v>
      </c>
      <c r="H29" s="3">
        <v>49.55</v>
      </c>
      <c r="I29" s="4">
        <v>91.5</v>
      </c>
    </row>
    <row r="30" spans="1:9">
      <c r="A30" s="1">
        <v>40306</v>
      </c>
      <c r="C30" s="3">
        <f t="shared" si="0"/>
        <v>16.649999999999999</v>
      </c>
      <c r="D30" s="3">
        <v>8.58</v>
      </c>
      <c r="E30" s="4">
        <f t="shared" si="1"/>
        <v>189.88358327929899</v>
      </c>
      <c r="F30" s="3">
        <v>6.86</v>
      </c>
      <c r="G30" s="4">
        <v>6.5</v>
      </c>
      <c r="H30" s="3">
        <v>61.97</v>
      </c>
      <c r="I30" s="4">
        <v>159.6</v>
      </c>
    </row>
    <row r="31" spans="1:9">
      <c r="A31" s="1">
        <v>40334</v>
      </c>
      <c r="C31" s="3">
        <f t="shared" si="0"/>
        <v>23.005555555555556</v>
      </c>
      <c r="D31" s="3">
        <v>7.58</v>
      </c>
      <c r="E31" s="4">
        <f t="shared" si="1"/>
        <v>214.46999620545088</v>
      </c>
      <c r="F31" s="3">
        <v>6.85</v>
      </c>
      <c r="G31" s="4">
        <v>2</v>
      </c>
      <c r="H31" s="3">
        <v>73.41</v>
      </c>
      <c r="I31" s="4">
        <v>206.3</v>
      </c>
    </row>
    <row r="32" spans="1:9">
      <c r="A32" s="1">
        <v>40362</v>
      </c>
      <c r="C32" s="3">
        <f t="shared" si="0"/>
        <v>21.511111111111113</v>
      </c>
      <c r="D32" s="3">
        <v>7.89</v>
      </c>
      <c r="E32" s="4">
        <f t="shared" si="1"/>
        <v>232.17138517141134</v>
      </c>
      <c r="F32" s="3">
        <v>6.95</v>
      </c>
      <c r="G32" s="4">
        <v>1.2</v>
      </c>
      <c r="H32" s="3">
        <v>70.72</v>
      </c>
      <c r="I32" s="4">
        <v>216.7</v>
      </c>
    </row>
    <row r="33" spans="1:10">
      <c r="A33" s="1">
        <v>40394</v>
      </c>
      <c r="C33" s="3">
        <f t="shared" si="0"/>
        <v>22.65</v>
      </c>
      <c r="D33" s="3">
        <v>7.33</v>
      </c>
      <c r="E33" s="4">
        <f t="shared" si="1"/>
        <v>270.75273658145881</v>
      </c>
      <c r="F33" s="3">
        <v>7.03</v>
      </c>
      <c r="G33" s="4">
        <v>1.6</v>
      </c>
      <c r="H33" s="3">
        <v>72.77</v>
      </c>
      <c r="I33" s="4">
        <v>258.60000000000002</v>
      </c>
    </row>
    <row r="34" spans="1:10">
      <c r="A34" s="1">
        <v>40425</v>
      </c>
      <c r="C34" s="3">
        <f t="shared" si="0"/>
        <v>22.244444444444451</v>
      </c>
      <c r="D34" s="3">
        <v>6.24</v>
      </c>
      <c r="E34" s="4">
        <f t="shared" si="1"/>
        <v>252.80543071336751</v>
      </c>
      <c r="F34" s="3">
        <v>6.83</v>
      </c>
      <c r="G34" s="4">
        <v>2.5</v>
      </c>
      <c r="H34" s="3">
        <v>72.040000000000006</v>
      </c>
      <c r="I34" s="4">
        <v>239.5</v>
      </c>
    </row>
    <row r="35" spans="1:10">
      <c r="A35" s="1">
        <v>40458</v>
      </c>
      <c r="C35" s="3">
        <f t="shared" si="0"/>
        <v>13.46111111111111</v>
      </c>
      <c r="D35" s="3">
        <v>9.4499999999999993</v>
      </c>
      <c r="E35" s="4">
        <f t="shared" si="1"/>
        <v>239.73610642966224</v>
      </c>
      <c r="F35" s="3">
        <v>7.05</v>
      </c>
      <c r="G35" s="4">
        <v>1.6</v>
      </c>
      <c r="H35" s="3">
        <v>56.23</v>
      </c>
      <c r="I35" s="4">
        <v>186.9</v>
      </c>
    </row>
    <row r="36" spans="1:10">
      <c r="A36" s="1">
        <v>40488</v>
      </c>
      <c r="C36" s="3">
        <f t="shared" si="0"/>
        <v>7.5555555555555562</v>
      </c>
      <c r="D36" s="3">
        <v>10.75</v>
      </c>
      <c r="E36" s="4">
        <f t="shared" si="1"/>
        <v>177.41156082848713</v>
      </c>
      <c r="F36" s="3">
        <v>6.78</v>
      </c>
      <c r="G36" s="4">
        <v>1.5</v>
      </c>
      <c r="H36" s="3">
        <v>45.6</v>
      </c>
      <c r="I36" s="4">
        <v>118.3</v>
      </c>
    </row>
    <row r="37" spans="1:10">
      <c r="A37" s="1">
        <v>40635</v>
      </c>
      <c r="C37" s="3">
        <v>4.75</v>
      </c>
      <c r="D37" s="3">
        <v>11.78</v>
      </c>
      <c r="E37" s="4">
        <f t="shared" si="1"/>
        <v>196.01288271026132</v>
      </c>
      <c r="F37" s="3">
        <v>6.77</v>
      </c>
      <c r="G37" s="4">
        <v>1.2</v>
      </c>
      <c r="H37" s="3"/>
      <c r="I37" s="4">
        <v>120.2</v>
      </c>
    </row>
    <row r="38" spans="1:10">
      <c r="A38" s="1">
        <v>40670</v>
      </c>
      <c r="C38" s="3">
        <v>14.92</v>
      </c>
      <c r="D38" s="3">
        <v>9.7100000000000009</v>
      </c>
      <c r="E38" s="4">
        <f t="shared" si="1"/>
        <v>189.6040977272277</v>
      </c>
      <c r="F38" s="3">
        <v>7.04</v>
      </c>
      <c r="G38" s="4">
        <v>1.2</v>
      </c>
      <c r="I38" s="4">
        <v>153.1</v>
      </c>
    </row>
    <row r="39" spans="1:10">
      <c r="A39" s="1">
        <v>40698</v>
      </c>
      <c r="C39" s="3">
        <v>19.309999999999999</v>
      </c>
      <c r="D39" s="3">
        <v>8.5399999999999991</v>
      </c>
      <c r="E39" s="4">
        <f t="shared" si="1"/>
        <v>170.19682022526115</v>
      </c>
      <c r="F39" s="3">
        <v>6.82</v>
      </c>
      <c r="G39" s="4">
        <v>1.9</v>
      </c>
      <c r="I39" s="4">
        <v>151.69999999999999</v>
      </c>
    </row>
    <row r="40" spans="1:10">
      <c r="A40" s="1">
        <v>40726</v>
      </c>
      <c r="C40" s="3">
        <v>22.12</v>
      </c>
      <c r="D40" s="3">
        <v>8.15</v>
      </c>
      <c r="E40" s="4">
        <f t="shared" si="1"/>
        <v>177.25017777928278</v>
      </c>
      <c r="F40" s="3">
        <v>7.04</v>
      </c>
      <c r="G40" s="4">
        <v>1.7</v>
      </c>
      <c r="I40" s="4">
        <v>167.5</v>
      </c>
    </row>
    <row r="41" spans="1:10">
      <c r="A41" s="1">
        <v>40758</v>
      </c>
      <c r="C41" s="3">
        <v>22.5</v>
      </c>
      <c r="D41" s="3">
        <v>7.04</v>
      </c>
      <c r="E41" s="4">
        <f t="shared" si="1"/>
        <v>268.94197952218434</v>
      </c>
      <c r="F41" s="3">
        <v>6.96</v>
      </c>
      <c r="G41" s="4">
        <v>1.1000000000000001</v>
      </c>
      <c r="I41" s="4">
        <v>256.10000000000002</v>
      </c>
    </row>
    <row r="42" spans="1:10">
      <c r="A42" s="1">
        <v>40784</v>
      </c>
      <c r="C42" s="3">
        <v>20.100000000000001</v>
      </c>
      <c r="D42" s="3">
        <v>8.3800000000000008</v>
      </c>
      <c r="E42" s="4">
        <f t="shared" si="1"/>
        <v>119.15137741198795</v>
      </c>
      <c r="F42" s="3">
        <v>6.76</v>
      </c>
      <c r="G42" s="4">
        <v>5.0999999999999996</v>
      </c>
      <c r="I42" s="4">
        <v>108</v>
      </c>
    </row>
    <row r="43" spans="1:10">
      <c r="A43" s="1">
        <v>40817</v>
      </c>
      <c r="C43" s="3">
        <v>19.850000000000001</v>
      </c>
      <c r="D43" s="3">
        <v>7.77</v>
      </c>
      <c r="E43" s="4">
        <f t="shared" si="1"/>
        <v>150.28254227043092</v>
      </c>
      <c r="F43" s="3">
        <v>6.58</v>
      </c>
      <c r="G43" s="4">
        <v>2</v>
      </c>
      <c r="I43" s="4">
        <v>135.5</v>
      </c>
    </row>
    <row r="44" spans="1:10">
      <c r="A44" s="1">
        <v>40852</v>
      </c>
      <c r="C44" s="3">
        <v>5.9</v>
      </c>
      <c r="D44" s="3">
        <v>11.98</v>
      </c>
      <c r="E44" s="4">
        <f t="shared" si="1"/>
        <v>156.64604291629277</v>
      </c>
      <c r="F44" s="3">
        <v>6.76</v>
      </c>
      <c r="G44" s="4">
        <v>1.8</v>
      </c>
      <c r="I44" s="4">
        <v>99.5</v>
      </c>
    </row>
    <row r="45" spans="1:10">
      <c r="A45" s="1">
        <v>41002</v>
      </c>
      <c r="C45" s="3">
        <v>7.43</v>
      </c>
      <c r="D45" s="3">
        <v>11.82</v>
      </c>
      <c r="E45" s="4">
        <f t="shared" si="1"/>
        <v>209.50824261415713</v>
      </c>
      <c r="F45" s="3">
        <v>7.1</v>
      </c>
      <c r="G45" s="4">
        <v>2.2000000000000002</v>
      </c>
      <c r="I45" s="4">
        <v>139.19999999999999</v>
      </c>
    </row>
    <row r="46" spans="1:10">
      <c r="A46" s="1">
        <v>41034</v>
      </c>
      <c r="C46" s="3">
        <v>13.13</v>
      </c>
      <c r="D46" s="3">
        <v>10.18</v>
      </c>
      <c r="E46" s="4">
        <f t="shared" si="1"/>
        <v>181.56354142015277</v>
      </c>
      <c r="F46" s="3">
        <v>6.94</v>
      </c>
      <c r="G46" s="4">
        <v>2</v>
      </c>
      <c r="I46" s="4">
        <v>140.4</v>
      </c>
    </row>
    <row r="47" spans="1:10">
      <c r="A47" s="1">
        <v>41069</v>
      </c>
      <c r="C47" s="3">
        <v>19.510000000000002</v>
      </c>
      <c r="D47" s="3">
        <v>8.6300000000000008</v>
      </c>
      <c r="E47" s="4">
        <f t="shared" si="1"/>
        <v>171.14622165669988</v>
      </c>
      <c r="F47" s="3">
        <v>7.25</v>
      </c>
      <c r="G47" s="4">
        <v>2.1</v>
      </c>
      <c r="I47" s="4">
        <v>153.19999999999999</v>
      </c>
      <c r="J47">
        <v>106</v>
      </c>
    </row>
    <row r="48" spans="1:10">
      <c r="A48" s="1">
        <v>41101</v>
      </c>
      <c r="C48" s="3">
        <v>23.73</v>
      </c>
      <c r="D48" s="3">
        <v>7.94</v>
      </c>
      <c r="E48" s="4">
        <f t="shared" si="1"/>
        <v>231.618366721565</v>
      </c>
      <c r="F48" s="3">
        <v>7.28</v>
      </c>
      <c r="G48" s="4">
        <v>1.5</v>
      </c>
      <c r="I48" s="4">
        <v>226</v>
      </c>
      <c r="J48">
        <v>90</v>
      </c>
    </row>
    <row r="49" spans="1:10">
      <c r="A49" s="1">
        <v>41118</v>
      </c>
      <c r="C49" s="3">
        <v>23.04</v>
      </c>
      <c r="D49" s="3">
        <v>7.52</v>
      </c>
      <c r="E49" s="4">
        <f t="shared" si="1"/>
        <v>245.17850241646269</v>
      </c>
      <c r="F49" s="3">
        <v>7.09</v>
      </c>
      <c r="G49" s="4">
        <v>1.4</v>
      </c>
      <c r="I49" s="4">
        <v>236</v>
      </c>
      <c r="J49">
        <v>128</v>
      </c>
    </row>
    <row r="50" spans="1:10">
      <c r="A50" s="1">
        <v>41149</v>
      </c>
      <c r="C50" s="3">
        <v>22.51</v>
      </c>
      <c r="D50" s="3">
        <v>7.88</v>
      </c>
      <c r="E50" s="4">
        <f t="shared" si="1"/>
        <v>150.56050716002358</v>
      </c>
      <c r="F50" s="3">
        <v>7.04</v>
      </c>
      <c r="G50" s="4">
        <v>9.3000000000000007</v>
      </c>
      <c r="I50" s="4">
        <v>143.4</v>
      </c>
      <c r="J50">
        <v>2419</v>
      </c>
    </row>
    <row r="51" spans="1:10">
      <c r="A51" s="1">
        <v>41176</v>
      </c>
      <c r="C51" s="3">
        <v>16.82</v>
      </c>
      <c r="D51" s="3">
        <v>9.43</v>
      </c>
      <c r="E51" s="4">
        <f t="shared" si="1"/>
        <v>218.90059045086173</v>
      </c>
      <c r="F51" s="3">
        <v>7.26</v>
      </c>
      <c r="G51" s="4">
        <v>0.7</v>
      </c>
      <c r="I51" s="4">
        <v>184.7</v>
      </c>
      <c r="J51">
        <v>24</v>
      </c>
    </row>
    <row r="52" spans="1:10">
      <c r="A52" s="1">
        <v>41384</v>
      </c>
      <c r="C52" s="3">
        <v>14.28</v>
      </c>
      <c r="D52" s="3">
        <v>9.75</v>
      </c>
      <c r="E52" s="4">
        <f t="shared" si="1"/>
        <v>205.09325392833432</v>
      </c>
      <c r="F52" s="3">
        <v>6.89</v>
      </c>
      <c r="G52" s="4">
        <v>2</v>
      </c>
      <c r="I52" s="4">
        <v>163.1</v>
      </c>
      <c r="J52">
        <v>8</v>
      </c>
    </row>
    <row r="53" spans="1:10">
      <c r="A53" s="1">
        <v>41412</v>
      </c>
      <c r="C53" s="3">
        <v>16.52</v>
      </c>
      <c r="D53" s="3">
        <v>9.15</v>
      </c>
      <c r="E53" s="4">
        <f t="shared" si="1"/>
        <v>236.02917311033471</v>
      </c>
      <c r="F53" s="3">
        <v>7.08</v>
      </c>
      <c r="G53" s="4">
        <v>1.6</v>
      </c>
      <c r="I53" s="4">
        <v>197.8</v>
      </c>
      <c r="J53">
        <v>100</v>
      </c>
    </row>
    <row r="54" spans="1:10">
      <c r="A54" s="1">
        <v>41449</v>
      </c>
      <c r="C54" s="3">
        <v>22.16</v>
      </c>
      <c r="D54" s="3">
        <v>7.87</v>
      </c>
      <c r="E54" s="4">
        <f t="shared" si="1"/>
        <v>145.38633643349868</v>
      </c>
      <c r="F54" s="3">
        <v>7.13</v>
      </c>
      <c r="G54" s="4">
        <v>1.4</v>
      </c>
      <c r="I54" s="4">
        <v>137.5</v>
      </c>
      <c r="J54">
        <v>37</v>
      </c>
    </row>
    <row r="55" spans="1:10">
      <c r="A55" s="1">
        <v>41477</v>
      </c>
      <c r="C55" s="3">
        <v>26.94</v>
      </c>
      <c r="D55" s="3">
        <v>7.37</v>
      </c>
      <c r="E55" s="4">
        <f t="shared" si="1"/>
        <v>213.20008408433893</v>
      </c>
      <c r="F55" s="3">
        <v>6.82</v>
      </c>
      <c r="G55" s="4">
        <v>1.2</v>
      </c>
      <c r="I55" s="4">
        <v>221.1</v>
      </c>
      <c r="J55">
        <v>68</v>
      </c>
    </row>
    <row r="56" spans="1:10">
      <c r="A56" s="1">
        <v>41507</v>
      </c>
      <c r="C56" s="3">
        <v>21.64</v>
      </c>
      <c r="D56" s="3">
        <v>8.27</v>
      </c>
      <c r="E56" s="4">
        <f t="shared" si="1"/>
        <v>194.05358272495681</v>
      </c>
      <c r="F56" s="3">
        <v>7.19</v>
      </c>
      <c r="G56" s="4">
        <v>0.7</v>
      </c>
      <c r="I56" s="4">
        <v>181.6</v>
      </c>
      <c r="J56">
        <v>25</v>
      </c>
    </row>
    <row r="57" spans="1:10">
      <c r="A57" s="1">
        <v>41539</v>
      </c>
      <c r="C57" s="3">
        <v>17.8</v>
      </c>
      <c r="D57" s="3">
        <v>7.88</v>
      </c>
      <c r="E57" s="4">
        <f t="shared" si="1"/>
        <v>121.97384287171876</v>
      </c>
      <c r="F57" s="3"/>
      <c r="G57" s="4">
        <v>4.4000000000000004</v>
      </c>
      <c r="I57" s="4">
        <v>105.2</v>
      </c>
      <c r="J57">
        <v>73</v>
      </c>
    </row>
    <row r="58" spans="1:10">
      <c r="A58" s="1">
        <v>41560</v>
      </c>
      <c r="C58" s="3">
        <v>13.7</v>
      </c>
      <c r="D58" s="3">
        <v>9.6999999999999993</v>
      </c>
      <c r="E58" s="4">
        <f t="shared" si="1"/>
        <v>223.16589515028627</v>
      </c>
      <c r="F58" s="3"/>
      <c r="G58" s="4">
        <v>0.9</v>
      </c>
      <c r="I58" s="4">
        <v>175</v>
      </c>
    </row>
    <row r="59" spans="1:10">
      <c r="A59" s="1">
        <v>41756</v>
      </c>
      <c r="C59" s="3">
        <v>11.37</v>
      </c>
      <c r="D59" s="3">
        <v>11</v>
      </c>
      <c r="E59" s="4">
        <f t="shared" si="1"/>
        <v>287.29144331165236</v>
      </c>
      <c r="F59" s="3">
        <v>7.22</v>
      </c>
      <c r="G59" s="4">
        <v>1.2</v>
      </c>
      <c r="I59" s="4">
        <v>212.5</v>
      </c>
    </row>
    <row r="60" spans="1:10">
      <c r="A60" s="1">
        <v>41780</v>
      </c>
      <c r="C60" s="3">
        <v>18.23</v>
      </c>
      <c r="D60" s="3">
        <v>8.69</v>
      </c>
      <c r="E60" s="4">
        <f t="shared" si="1"/>
        <v>214.88630320905301</v>
      </c>
      <c r="F60" s="3">
        <v>6.97</v>
      </c>
      <c r="G60" s="4">
        <v>0</v>
      </c>
      <c r="I60" s="4">
        <v>187.1</v>
      </c>
      <c r="J60">
        <v>72</v>
      </c>
    </row>
    <row r="61" spans="1:10">
      <c r="A61" s="1">
        <v>41827</v>
      </c>
      <c r="C61" s="3">
        <v>22.72</v>
      </c>
      <c r="D61" s="3">
        <v>7.8</v>
      </c>
      <c r="E61" s="4">
        <f t="shared" si="1"/>
        <v>221.96618335264083</v>
      </c>
      <c r="F61" s="3">
        <v>7.09</v>
      </c>
      <c r="G61" s="4">
        <v>1.3</v>
      </c>
      <c r="I61" s="4">
        <v>212.3</v>
      </c>
      <c r="J61">
        <v>53</v>
      </c>
    </row>
    <row r="62" spans="1:10">
      <c r="A62" s="1">
        <v>41842</v>
      </c>
      <c r="C62" s="3">
        <v>22.76</v>
      </c>
      <c r="D62" s="3">
        <v>8.07</v>
      </c>
      <c r="E62" s="4">
        <f t="shared" si="1"/>
        <v>236.72817838398018</v>
      </c>
      <c r="F62" s="3">
        <v>7.21</v>
      </c>
      <c r="G62" s="4">
        <v>1.4</v>
      </c>
      <c r="I62" s="4">
        <v>226.6</v>
      </c>
      <c r="J62">
        <v>107</v>
      </c>
    </row>
    <row r="63" spans="1:10">
      <c r="A63" s="1">
        <v>41877</v>
      </c>
      <c r="C63" s="3">
        <v>21.3</v>
      </c>
      <c r="D63" s="3">
        <v>8.0399999999999991</v>
      </c>
      <c r="E63" s="4">
        <f t="shared" si="1"/>
        <v>275.14445891125865</v>
      </c>
      <c r="F63" s="3">
        <v>7.27</v>
      </c>
      <c r="G63" s="4">
        <v>0.4</v>
      </c>
      <c r="I63" s="4">
        <v>255.7</v>
      </c>
      <c r="J63">
        <v>116</v>
      </c>
    </row>
    <row r="64" spans="1:10">
      <c r="A64" s="1">
        <v>41906</v>
      </c>
      <c r="C64" s="3">
        <v>15.23</v>
      </c>
      <c r="D64" s="3">
        <v>8.91</v>
      </c>
      <c r="E64" s="4">
        <f t="shared" si="1"/>
        <v>353.21179306927894</v>
      </c>
      <c r="F64" s="3">
        <v>7.1</v>
      </c>
      <c r="G64" s="4">
        <v>1.2</v>
      </c>
      <c r="I64" s="4">
        <v>287.3</v>
      </c>
      <c r="J64">
        <v>90</v>
      </c>
    </row>
    <row r="65" spans="1:10">
      <c r="A65" s="1">
        <v>41939</v>
      </c>
      <c r="C65" s="3">
        <v>11.49</v>
      </c>
      <c r="D65" s="3">
        <v>10.61</v>
      </c>
      <c r="E65" s="4">
        <f t="shared" si="1"/>
        <v>248.26169640101404</v>
      </c>
      <c r="F65" s="3">
        <v>6.91</v>
      </c>
      <c r="G65" s="4">
        <v>0.9</v>
      </c>
      <c r="I65" s="4">
        <v>184.2</v>
      </c>
      <c r="J65">
        <v>50</v>
      </c>
    </row>
    <row r="66" spans="1:10">
      <c r="A66" s="1">
        <v>42138</v>
      </c>
      <c r="C66" s="3">
        <v>18.600000000000001</v>
      </c>
      <c r="D66" s="3">
        <v>8.86</v>
      </c>
      <c r="E66" s="4">
        <v>252</v>
      </c>
      <c r="F66" s="3">
        <v>6.47</v>
      </c>
      <c r="G66" s="4">
        <v>1</v>
      </c>
      <c r="J66">
        <v>20</v>
      </c>
    </row>
    <row r="67" spans="1:10">
      <c r="A67" s="1">
        <v>42173</v>
      </c>
      <c r="C67" s="3">
        <v>20.399999999999999</v>
      </c>
      <c r="D67" s="3">
        <v>8.57</v>
      </c>
      <c r="E67" s="4">
        <v>242.4</v>
      </c>
      <c r="F67" s="3">
        <v>7.32</v>
      </c>
      <c r="G67" s="4">
        <v>1.6</v>
      </c>
      <c r="J67">
        <v>70</v>
      </c>
    </row>
    <row r="68" spans="1:10">
      <c r="A68" s="1">
        <v>42201</v>
      </c>
      <c r="C68" s="3">
        <v>23.44</v>
      </c>
      <c r="D68" s="3">
        <v>7.59</v>
      </c>
      <c r="E68" s="4">
        <v>244.2</v>
      </c>
      <c r="F68" s="3">
        <v>7.33</v>
      </c>
      <c r="G68" s="4">
        <v>1.2</v>
      </c>
      <c r="J68">
        <v>100</v>
      </c>
    </row>
    <row r="69" spans="1:10">
      <c r="A69" s="1">
        <v>42234</v>
      </c>
      <c r="C69" s="3">
        <v>23.17</v>
      </c>
      <c r="D69" s="3">
        <v>7.67</v>
      </c>
      <c r="E69" s="4">
        <v>291.2</v>
      </c>
      <c r="F69" s="3">
        <v>7.42</v>
      </c>
      <c r="G69" s="4">
        <v>0.6</v>
      </c>
      <c r="J69">
        <v>150</v>
      </c>
    </row>
    <row r="70" spans="1:10">
      <c r="A70" s="1">
        <v>42264</v>
      </c>
      <c r="C70" s="3">
        <v>18.88</v>
      </c>
      <c r="D70" s="3">
        <v>8.2899999999999991</v>
      </c>
      <c r="E70" s="4">
        <v>301.60000000000002</v>
      </c>
      <c r="F70" s="3">
        <v>7.95</v>
      </c>
      <c r="G70" s="4">
        <v>0.6</v>
      </c>
      <c r="J70">
        <v>130</v>
      </c>
    </row>
    <row r="71" spans="1:10">
      <c r="A71" s="1">
        <v>42292</v>
      </c>
      <c r="C71" s="3">
        <v>11.39</v>
      </c>
      <c r="D71" s="3">
        <v>8.91</v>
      </c>
      <c r="E71" s="4">
        <v>314.3</v>
      </c>
      <c r="F71" s="3">
        <v>6.89</v>
      </c>
      <c r="G71" s="4">
        <v>0.9</v>
      </c>
      <c r="J71">
        <v>50</v>
      </c>
    </row>
    <row r="72" spans="1:10">
      <c r="A72" s="1">
        <v>42530</v>
      </c>
      <c r="C72" s="3">
        <v>21.47</v>
      </c>
      <c r="D72" s="3">
        <v>8.51</v>
      </c>
      <c r="E72" s="4">
        <v>273.5</v>
      </c>
      <c r="F72" s="3">
        <v>7.03</v>
      </c>
      <c r="G72" s="4">
        <v>1</v>
      </c>
    </row>
    <row r="73" spans="1:10">
      <c r="A73" s="1">
        <v>42564</v>
      </c>
      <c r="C73" s="3">
        <v>21.64</v>
      </c>
      <c r="D73" s="3">
        <v>8.01</v>
      </c>
      <c r="E73" s="4">
        <v>319.7</v>
      </c>
      <c r="F73" s="3">
        <v>7.01</v>
      </c>
      <c r="G73" s="4">
        <v>1.9</v>
      </c>
    </row>
    <row r="74" spans="1:10">
      <c r="A74" s="1">
        <v>42598</v>
      </c>
      <c r="C74" s="3">
        <v>25.53</v>
      </c>
      <c r="D74" s="3">
        <v>7.62</v>
      </c>
      <c r="E74" s="4">
        <v>275.39999999999998</v>
      </c>
      <c r="F74" s="3">
        <v>7.07</v>
      </c>
      <c r="G74" s="4">
        <v>0.8</v>
      </c>
    </row>
    <row r="75" spans="1:10">
      <c r="A75" s="1">
        <v>42627</v>
      </c>
      <c r="C75" s="3">
        <v>19.5</v>
      </c>
      <c r="D75" s="3">
        <v>8.67</v>
      </c>
      <c r="E75" s="4">
        <v>317.10000000000002</v>
      </c>
      <c r="F75" s="3">
        <v>7.19</v>
      </c>
      <c r="G75" s="4">
        <v>0.6</v>
      </c>
    </row>
    <row r="76" spans="1:10">
      <c r="A76" s="1">
        <v>42929</v>
      </c>
      <c r="C76" s="3">
        <v>24.1</v>
      </c>
      <c r="D76" s="3">
        <v>7.84</v>
      </c>
      <c r="E76" s="4">
        <v>217.7</v>
      </c>
      <c r="F76" s="3">
        <v>6.96</v>
      </c>
      <c r="G76" s="4">
        <v>2.2999999999999998</v>
      </c>
    </row>
    <row r="77" spans="1:10">
      <c r="A77" s="1">
        <v>42964</v>
      </c>
      <c r="C77" s="3">
        <v>21.18</v>
      </c>
      <c r="D77" s="3">
        <v>7.89</v>
      </c>
      <c r="E77" s="4">
        <v>272.5</v>
      </c>
      <c r="F77" s="3">
        <v>6.79</v>
      </c>
      <c r="G7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pane ySplit="1" topLeftCell="A2" activePane="bottomLeft" state="frozen"/>
      <selection pane="bottomLeft" activeCell="A3" sqref="A3:A86"/>
    </sheetView>
  </sheetViews>
  <sheetFormatPr defaultRowHeight="15"/>
  <cols>
    <col min="1" max="1" width="13.7109375" customWidth="1"/>
    <col min="3" max="3" width="19" customWidth="1"/>
    <col min="4" max="4" width="10.28515625" customWidth="1"/>
    <col min="5" max="5" width="19.140625" customWidth="1"/>
    <col min="8" max="8" width="17.85546875" customWidth="1"/>
    <col min="9" max="9" width="13.28515625" customWidth="1"/>
    <col min="10" max="10" width="12.2851562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3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3">
      <c r="A3" s="1">
        <v>38857</v>
      </c>
      <c r="B3" s="2">
        <v>0.39027777777777778</v>
      </c>
      <c r="C3" s="3">
        <f>5/9*(H3-32)</f>
        <v>14.533333333333331</v>
      </c>
      <c r="D3" s="3">
        <v>10.74</v>
      </c>
      <c r="E3" s="4">
        <f>I3/(1+(0.0191*(C3-25)))</f>
        <v>107.1133960487614</v>
      </c>
      <c r="F3" s="3">
        <v>7.4</v>
      </c>
      <c r="G3" s="4">
        <v>1</v>
      </c>
      <c r="H3" s="3">
        <v>58.16</v>
      </c>
      <c r="I3" s="4">
        <v>85.7</v>
      </c>
    </row>
    <row r="4" spans="1:13">
      <c r="A4" s="1">
        <v>38877</v>
      </c>
      <c r="B4" s="2">
        <v>0.37638888888888888</v>
      </c>
      <c r="C4" s="3">
        <f t="shared" ref="C4:C47" si="0">5/9*(H4-32)</f>
        <v>17.083333333333336</v>
      </c>
      <c r="D4" s="3">
        <v>9.57</v>
      </c>
      <c r="E4" s="4">
        <f t="shared" ref="E4:E67" si="1">I4/(1+(0.0191*(C4-25)))</f>
        <v>87.536203426439542</v>
      </c>
      <c r="F4" s="3">
        <v>7.12</v>
      </c>
      <c r="G4" s="4">
        <v>1.1000000000000001</v>
      </c>
      <c r="H4" s="3">
        <v>62.75</v>
      </c>
      <c r="I4" s="4">
        <v>74.3</v>
      </c>
    </row>
    <row r="5" spans="1:13">
      <c r="A5" s="1">
        <v>38898</v>
      </c>
      <c r="B5" s="2">
        <v>0.37361111111111112</v>
      </c>
      <c r="C5" s="3">
        <f t="shared" si="0"/>
        <v>23.216666666666672</v>
      </c>
      <c r="D5" s="3">
        <v>7.26</v>
      </c>
      <c r="E5" s="4">
        <f t="shared" si="1"/>
        <v>98.246437401973552</v>
      </c>
      <c r="F5" s="3">
        <v>6.96</v>
      </c>
      <c r="G5" s="4">
        <v>2</v>
      </c>
      <c r="H5" s="3">
        <v>73.790000000000006</v>
      </c>
      <c r="I5" s="4">
        <v>94.9</v>
      </c>
    </row>
    <row r="6" spans="1:13">
      <c r="A6" s="1">
        <v>38912</v>
      </c>
      <c r="B6" s="2">
        <v>0.37638888888888888</v>
      </c>
      <c r="C6" s="3">
        <f t="shared" si="0"/>
        <v>23.261111111111116</v>
      </c>
      <c r="D6" s="3">
        <v>7.5</v>
      </c>
      <c r="E6" s="4">
        <f t="shared" si="1"/>
        <v>103.64224691518355</v>
      </c>
      <c r="F6" s="3">
        <v>7.04</v>
      </c>
      <c r="G6" s="4">
        <v>0.7</v>
      </c>
      <c r="H6" s="3">
        <v>73.87</v>
      </c>
      <c r="I6" s="4">
        <v>100.2</v>
      </c>
    </row>
    <row r="7" spans="1:13">
      <c r="A7" s="1">
        <v>38926</v>
      </c>
      <c r="B7" s="2">
        <v>0.38125000000000003</v>
      </c>
      <c r="C7" s="3">
        <f t="shared" si="0"/>
        <v>25.644444444444442</v>
      </c>
      <c r="D7" s="3">
        <v>7.32</v>
      </c>
      <c r="E7" s="4">
        <f t="shared" si="1"/>
        <v>106.29166767280078</v>
      </c>
      <c r="F7" s="3">
        <v>6.92</v>
      </c>
      <c r="G7" s="4">
        <v>2.2999999999999998</v>
      </c>
      <c r="H7" s="3">
        <v>78.16</v>
      </c>
      <c r="I7" s="4">
        <v>107.6</v>
      </c>
    </row>
    <row r="8" spans="1:13">
      <c r="A8" s="1">
        <v>38940</v>
      </c>
      <c r="B8" s="2">
        <v>0.3923611111111111</v>
      </c>
      <c r="C8" s="3">
        <f t="shared" si="0"/>
        <v>22.261111111111109</v>
      </c>
      <c r="D8" s="3">
        <v>8.5399999999999991</v>
      </c>
      <c r="E8" s="4">
        <f t="shared" si="1"/>
        <v>114.17269059118779</v>
      </c>
      <c r="F8" s="3">
        <v>7.18</v>
      </c>
      <c r="G8" s="4">
        <v>2.1</v>
      </c>
      <c r="H8" s="3">
        <v>72.069999999999993</v>
      </c>
      <c r="I8" s="4">
        <v>108.2</v>
      </c>
    </row>
    <row r="9" spans="1:13">
      <c r="A9" s="1">
        <v>38954</v>
      </c>
      <c r="B9" s="2">
        <v>0.38750000000000001</v>
      </c>
      <c r="C9" s="3">
        <f t="shared" si="0"/>
        <v>21.133333333333336</v>
      </c>
      <c r="D9" s="3">
        <v>8.7200000000000006</v>
      </c>
      <c r="E9" s="4">
        <f t="shared" si="1"/>
        <v>117.36801946415974</v>
      </c>
      <c r="F9" s="3">
        <v>7.16</v>
      </c>
      <c r="G9" s="4">
        <v>2.7</v>
      </c>
      <c r="H9" s="3">
        <v>70.040000000000006</v>
      </c>
      <c r="I9" s="4">
        <v>108.7</v>
      </c>
    </row>
    <row r="10" spans="1:13">
      <c r="A10" s="1">
        <v>38968</v>
      </c>
      <c r="B10" s="2">
        <v>0.37152777777777773</v>
      </c>
      <c r="C10" s="3">
        <f t="shared" si="0"/>
        <v>19.000000000000004</v>
      </c>
      <c r="D10" s="3">
        <v>8.99</v>
      </c>
      <c r="E10" s="4">
        <f t="shared" si="1"/>
        <v>110.79737971538286</v>
      </c>
      <c r="F10" s="3">
        <v>7.32</v>
      </c>
      <c r="G10" s="4">
        <v>2.2000000000000002</v>
      </c>
      <c r="H10" s="3">
        <v>66.2</v>
      </c>
      <c r="I10" s="4">
        <v>98.1</v>
      </c>
    </row>
    <row r="11" spans="1:13">
      <c r="A11" s="1">
        <v>38982</v>
      </c>
      <c r="B11" s="2">
        <v>0.37013888888888885</v>
      </c>
      <c r="C11" s="3">
        <f t="shared" si="0"/>
        <v>15.738888888888889</v>
      </c>
      <c r="D11" s="3"/>
      <c r="E11" s="4">
        <f t="shared" si="1"/>
        <v>118.57427394517964</v>
      </c>
      <c r="F11" s="3">
        <v>7.56</v>
      </c>
      <c r="G11" s="4">
        <v>1.6</v>
      </c>
      <c r="H11" s="3">
        <v>60.33</v>
      </c>
      <c r="I11" s="4">
        <v>97.6</v>
      </c>
    </row>
    <row r="12" spans="1:13">
      <c r="A12" s="1">
        <v>38996</v>
      </c>
      <c r="B12" s="2">
        <v>0.36458333333333331</v>
      </c>
      <c r="C12" s="3">
        <f t="shared" si="0"/>
        <v>15.333333333333334</v>
      </c>
      <c r="D12" s="3">
        <v>9.91</v>
      </c>
      <c r="E12" s="4">
        <f t="shared" si="1"/>
        <v>110.13449981603368</v>
      </c>
      <c r="F12" s="3">
        <v>7.31</v>
      </c>
      <c r="G12" s="4">
        <v>1.6</v>
      </c>
      <c r="H12" s="3">
        <v>59.6</v>
      </c>
      <c r="I12" s="4">
        <v>89.8</v>
      </c>
      <c r="M12" s="4"/>
    </row>
    <row r="13" spans="1:13">
      <c r="A13" s="1">
        <v>39010</v>
      </c>
      <c r="B13" s="2">
        <v>0.3666666666666667</v>
      </c>
      <c r="C13" s="3">
        <f t="shared" si="0"/>
        <v>14.33888888888889</v>
      </c>
      <c r="D13" s="3">
        <v>9.82</v>
      </c>
      <c r="E13" s="4">
        <f t="shared" si="1"/>
        <v>101.46002256062381</v>
      </c>
      <c r="F13" s="3"/>
      <c r="G13" s="4">
        <v>1.3</v>
      </c>
      <c r="H13" s="3">
        <v>57.81</v>
      </c>
      <c r="I13" s="4">
        <v>80.8</v>
      </c>
    </row>
    <row r="14" spans="1:13">
      <c r="A14" s="1">
        <v>39221</v>
      </c>
      <c r="B14" s="2">
        <v>0.3888888888888889</v>
      </c>
      <c r="C14" s="3">
        <f t="shared" si="0"/>
        <v>15.055555555555557</v>
      </c>
      <c r="D14" s="3">
        <v>9.93</v>
      </c>
      <c r="E14" s="4">
        <f t="shared" si="1"/>
        <v>92.585607395875485</v>
      </c>
      <c r="F14" s="3">
        <v>6.97</v>
      </c>
      <c r="G14" s="4">
        <v>1.7</v>
      </c>
      <c r="H14" s="3">
        <v>59.1</v>
      </c>
      <c r="I14" s="4">
        <v>75</v>
      </c>
    </row>
    <row r="15" spans="1:13">
      <c r="A15" s="1">
        <v>39249</v>
      </c>
      <c r="B15" s="2">
        <v>0.37916666666666665</v>
      </c>
      <c r="C15" s="3">
        <f t="shared" si="0"/>
        <v>19.222222222222221</v>
      </c>
      <c r="D15" s="3">
        <v>8.7899999999999991</v>
      </c>
      <c r="E15" s="4">
        <f t="shared" si="1"/>
        <v>140.50557026527451</v>
      </c>
      <c r="F15" s="3">
        <v>7.19</v>
      </c>
      <c r="G15" s="4">
        <v>3.1</v>
      </c>
      <c r="H15" s="3">
        <v>66.599999999999994</v>
      </c>
      <c r="I15" s="4">
        <v>125</v>
      </c>
    </row>
    <row r="16" spans="1:13">
      <c r="A16" s="1">
        <v>39284</v>
      </c>
      <c r="B16" s="2">
        <v>0.41736111111111113</v>
      </c>
      <c r="C16" s="3">
        <f t="shared" si="0"/>
        <v>21.722222222222221</v>
      </c>
      <c r="D16" s="3">
        <v>8.36</v>
      </c>
      <c r="E16" s="4">
        <f t="shared" si="1"/>
        <v>113.0793985693204</v>
      </c>
      <c r="F16" s="3">
        <v>7.07</v>
      </c>
      <c r="G16" s="4">
        <v>3.7</v>
      </c>
      <c r="H16" s="3">
        <v>71.099999999999994</v>
      </c>
      <c r="I16" s="4">
        <v>106</v>
      </c>
    </row>
    <row r="17" spans="1:9">
      <c r="A17" s="1">
        <v>39312</v>
      </c>
      <c r="B17" s="2">
        <v>0.38055555555555554</v>
      </c>
      <c r="C17" s="3">
        <f t="shared" si="0"/>
        <v>19.055555555555554</v>
      </c>
      <c r="D17" s="3">
        <v>8.06</v>
      </c>
      <c r="E17" s="4">
        <f t="shared" si="1"/>
        <v>130.85740428545466</v>
      </c>
      <c r="F17" s="3">
        <v>7.03</v>
      </c>
      <c r="G17" s="4">
        <v>6.1</v>
      </c>
      <c r="H17" s="3">
        <v>66.3</v>
      </c>
      <c r="I17" s="4">
        <v>116</v>
      </c>
    </row>
    <row r="18" spans="1:9">
      <c r="A18" s="1">
        <v>39347</v>
      </c>
      <c r="B18" s="2">
        <v>0.37916666666666665</v>
      </c>
      <c r="C18" s="3">
        <f t="shared" si="0"/>
        <v>16.277777777777779</v>
      </c>
      <c r="D18" s="3">
        <v>8.02</v>
      </c>
      <c r="E18" s="4">
        <f t="shared" si="1"/>
        <v>205.18221754114643</v>
      </c>
      <c r="F18" s="3">
        <v>6.88</v>
      </c>
      <c r="G18" s="4">
        <v>4</v>
      </c>
      <c r="H18" s="3">
        <v>61.3</v>
      </c>
      <c r="I18" s="4">
        <v>171</v>
      </c>
    </row>
    <row r="19" spans="1:9">
      <c r="A19" s="1">
        <v>39376</v>
      </c>
      <c r="B19" s="2">
        <v>0.37638888888888888</v>
      </c>
      <c r="C19" s="3">
        <f t="shared" si="0"/>
        <v>13.055555555555555</v>
      </c>
      <c r="D19" s="3">
        <v>8.9700000000000006</v>
      </c>
      <c r="E19" s="4">
        <f t="shared" si="1"/>
        <v>171.01522294598195</v>
      </c>
      <c r="F19" s="3">
        <v>7</v>
      </c>
      <c r="G19" s="4">
        <v>4.5</v>
      </c>
      <c r="H19" s="3">
        <v>55.5</v>
      </c>
      <c r="I19" s="4">
        <v>132</v>
      </c>
    </row>
    <row r="20" spans="1:9">
      <c r="A20" s="1">
        <v>39403</v>
      </c>
      <c r="B20" s="2">
        <v>0.36458333333333331</v>
      </c>
      <c r="C20" s="3">
        <f t="shared" si="0"/>
        <v>6.4444444444444455</v>
      </c>
      <c r="D20" s="3">
        <v>10.77</v>
      </c>
      <c r="E20" s="4">
        <f t="shared" si="1"/>
        <v>178.13193810990825</v>
      </c>
      <c r="F20" s="3">
        <v>6.98</v>
      </c>
      <c r="G20" s="4">
        <v>1.1000000000000001</v>
      </c>
      <c r="H20" s="3">
        <v>43.6</v>
      </c>
      <c r="I20" s="4">
        <v>115</v>
      </c>
    </row>
    <row r="21" spans="1:9">
      <c r="A21" s="1">
        <v>39529</v>
      </c>
      <c r="B21" s="2">
        <v>0.3666666666666667</v>
      </c>
      <c r="C21" s="3">
        <f t="shared" si="0"/>
        <v>2.788888888888891</v>
      </c>
      <c r="D21" s="3">
        <v>12.98</v>
      </c>
      <c r="E21" s="4">
        <f t="shared" si="1"/>
        <v>96.219347692260172</v>
      </c>
      <c r="F21" s="3">
        <v>6.77</v>
      </c>
      <c r="G21" s="4">
        <v>2.2000000000000002</v>
      </c>
      <c r="H21" s="3">
        <v>37.020000000000003</v>
      </c>
      <c r="I21" s="4">
        <v>55.4</v>
      </c>
    </row>
    <row r="22" spans="1:9">
      <c r="A22" s="1">
        <v>39557</v>
      </c>
      <c r="B22" s="2">
        <v>0.37708333333333338</v>
      </c>
      <c r="C22" s="3">
        <f t="shared" si="0"/>
        <v>13.250000000000002</v>
      </c>
      <c r="D22" s="3">
        <v>10.28</v>
      </c>
      <c r="E22" s="4">
        <f t="shared" si="1"/>
        <v>115.91399929084874</v>
      </c>
      <c r="F22" s="3">
        <v>7.03</v>
      </c>
      <c r="G22" s="4">
        <v>1.2</v>
      </c>
      <c r="H22" s="3">
        <v>55.85</v>
      </c>
      <c r="I22" s="4">
        <v>89.9</v>
      </c>
    </row>
    <row r="23" spans="1:9">
      <c r="A23" s="1">
        <v>39592</v>
      </c>
      <c r="B23" s="2">
        <v>0.37916666666666665</v>
      </c>
      <c r="C23" s="3">
        <f t="shared" si="0"/>
        <v>15.3</v>
      </c>
      <c r="D23" s="3">
        <v>9.6199999999999992</v>
      </c>
      <c r="E23" s="4">
        <f t="shared" si="1"/>
        <v>121.14442821548242</v>
      </c>
      <c r="F23" s="3">
        <v>7.04</v>
      </c>
      <c r="G23" s="4">
        <v>2.9</v>
      </c>
      <c r="H23" s="3">
        <v>59.54</v>
      </c>
      <c r="I23" s="4">
        <v>98.7</v>
      </c>
    </row>
    <row r="24" spans="1:9">
      <c r="A24" s="1">
        <v>39620</v>
      </c>
      <c r="B24" s="2">
        <v>0.38125000000000003</v>
      </c>
      <c r="C24" s="3">
        <f t="shared" si="0"/>
        <v>19.766666666666666</v>
      </c>
      <c r="D24" s="3">
        <v>8.4700000000000006</v>
      </c>
      <c r="E24" s="4">
        <f t="shared" si="1"/>
        <v>133.43801965090569</v>
      </c>
      <c r="F24" s="3">
        <v>7.02</v>
      </c>
      <c r="G24" s="4">
        <v>1.7</v>
      </c>
      <c r="H24" s="3">
        <v>67.58</v>
      </c>
      <c r="I24" s="4">
        <v>120.1</v>
      </c>
    </row>
    <row r="25" spans="1:9">
      <c r="A25" s="1">
        <v>39644</v>
      </c>
      <c r="B25" s="2">
        <v>0.37083333333333335</v>
      </c>
      <c r="C25" s="3">
        <f t="shared" si="0"/>
        <v>23.95</v>
      </c>
      <c r="D25" s="3">
        <v>8.0399999999999991</v>
      </c>
      <c r="E25" s="4">
        <f t="shared" si="1"/>
        <v>128.1704585461429</v>
      </c>
      <c r="F25" s="3">
        <v>7.25</v>
      </c>
      <c r="G25" s="4">
        <v>4.4000000000000004</v>
      </c>
      <c r="H25" s="3">
        <v>75.11</v>
      </c>
      <c r="I25" s="4">
        <v>125.6</v>
      </c>
    </row>
    <row r="26" spans="1:9">
      <c r="A26" s="1">
        <v>39683</v>
      </c>
      <c r="B26" s="2">
        <v>0.37222222222222223</v>
      </c>
      <c r="C26" s="3">
        <f t="shared" si="0"/>
        <v>22.750000000000004</v>
      </c>
      <c r="D26" s="3">
        <v>8.42</v>
      </c>
      <c r="E26" s="4">
        <f t="shared" si="1"/>
        <v>106.68477834957288</v>
      </c>
      <c r="F26" s="3">
        <v>7.31</v>
      </c>
      <c r="G26" s="4">
        <v>3.1</v>
      </c>
      <c r="H26" s="3">
        <v>72.95</v>
      </c>
      <c r="I26" s="4">
        <v>102.1</v>
      </c>
    </row>
    <row r="27" spans="1:9">
      <c r="A27" s="1">
        <v>39711</v>
      </c>
      <c r="B27" s="2">
        <v>0.36805555555555558</v>
      </c>
      <c r="C27" s="3">
        <f t="shared" si="0"/>
        <v>18.077777777777783</v>
      </c>
      <c r="D27" s="3">
        <v>9.23</v>
      </c>
      <c r="E27" s="4">
        <f t="shared" si="1"/>
        <v>102.09895685954157</v>
      </c>
      <c r="F27" s="3">
        <v>6.94</v>
      </c>
      <c r="G27" s="4">
        <v>5.0999999999999996</v>
      </c>
      <c r="H27" s="3">
        <v>64.540000000000006</v>
      </c>
      <c r="I27" s="4">
        <v>88.6</v>
      </c>
    </row>
    <row r="28" spans="1:9">
      <c r="A28" s="1">
        <v>39751</v>
      </c>
      <c r="B28" s="2">
        <v>0.3743055555555555</v>
      </c>
      <c r="C28" s="3">
        <f t="shared" si="0"/>
        <v>9.0222222222222239</v>
      </c>
      <c r="D28" s="3">
        <v>11.33</v>
      </c>
      <c r="E28" s="4">
        <f t="shared" si="1"/>
        <v>104.63074605575829</v>
      </c>
      <c r="F28" s="3">
        <v>7.24</v>
      </c>
      <c r="G28" s="4">
        <v>3</v>
      </c>
      <c r="H28" s="3">
        <v>48.24</v>
      </c>
      <c r="I28" s="4">
        <v>72.7</v>
      </c>
    </row>
    <row r="29" spans="1:9">
      <c r="A29" s="1">
        <v>39767</v>
      </c>
      <c r="B29" s="2">
        <v>0.375</v>
      </c>
      <c r="C29" s="3">
        <f t="shared" si="0"/>
        <v>9.8333333333333357</v>
      </c>
      <c r="D29" s="3">
        <v>11.17</v>
      </c>
      <c r="E29" s="4">
        <f t="shared" si="1"/>
        <v>104.17888735071212</v>
      </c>
      <c r="F29" s="3">
        <v>7.21</v>
      </c>
      <c r="G29" s="4">
        <v>7.4</v>
      </c>
      <c r="H29" s="3">
        <v>49.7</v>
      </c>
      <c r="I29" s="4">
        <v>74</v>
      </c>
    </row>
    <row r="30" spans="1:9">
      <c r="A30" s="1">
        <v>39886</v>
      </c>
      <c r="C30" s="3">
        <f t="shared" si="0"/>
        <v>3.6944444444444438</v>
      </c>
      <c r="D30" s="3">
        <v>12.81</v>
      </c>
      <c r="E30" s="4">
        <f t="shared" si="1"/>
        <v>103.19292937335777</v>
      </c>
      <c r="F30" s="3">
        <v>6.9</v>
      </c>
      <c r="G30" s="4">
        <v>1.3</v>
      </c>
      <c r="H30" s="3">
        <v>38.65</v>
      </c>
      <c r="I30" s="4">
        <v>61.2</v>
      </c>
    </row>
    <row r="31" spans="1:9">
      <c r="A31" s="1">
        <v>39914</v>
      </c>
      <c r="C31" s="3">
        <f t="shared" si="0"/>
        <v>9.5055555555555564</v>
      </c>
      <c r="D31" s="3">
        <v>10.99</v>
      </c>
      <c r="E31" s="4">
        <f t="shared" si="1"/>
        <v>116.61002398009626</v>
      </c>
      <c r="F31" s="3">
        <v>7.02</v>
      </c>
      <c r="G31" s="4">
        <v>1.3</v>
      </c>
      <c r="H31" s="3">
        <v>49.11</v>
      </c>
      <c r="I31" s="4">
        <v>82.1</v>
      </c>
    </row>
    <row r="32" spans="1:9">
      <c r="A32" s="1">
        <v>39942</v>
      </c>
      <c r="C32" s="3">
        <f t="shared" si="0"/>
        <v>17.05</v>
      </c>
      <c r="D32" s="3">
        <v>9.3000000000000007</v>
      </c>
      <c r="E32" s="4">
        <f t="shared" si="1"/>
        <v>114.71959724342838</v>
      </c>
      <c r="F32" s="3">
        <v>7.06</v>
      </c>
      <c r="G32" s="4">
        <v>1.3</v>
      </c>
      <c r="H32" s="3">
        <v>62.69</v>
      </c>
      <c r="I32" s="4">
        <v>97.3</v>
      </c>
    </row>
    <row r="33" spans="1:9">
      <c r="A33" s="1">
        <v>39977</v>
      </c>
      <c r="C33" s="3">
        <f t="shared" si="0"/>
        <v>18.000000000000004</v>
      </c>
      <c r="D33" s="3">
        <v>9.0500000000000007</v>
      </c>
      <c r="E33" s="4">
        <f t="shared" si="1"/>
        <v>115.89518642502597</v>
      </c>
      <c r="F33" s="3">
        <v>7.16</v>
      </c>
      <c r="G33" s="4">
        <v>2.6</v>
      </c>
      <c r="H33" s="3">
        <v>64.400000000000006</v>
      </c>
      <c r="I33" s="4">
        <v>100.4</v>
      </c>
    </row>
    <row r="34" spans="1:9">
      <c r="A34" s="1">
        <v>40005</v>
      </c>
      <c r="C34" s="3">
        <f t="shared" si="0"/>
        <v>20.866666666666667</v>
      </c>
      <c r="D34" s="3">
        <v>8.69</v>
      </c>
      <c r="E34" s="4">
        <f t="shared" si="1"/>
        <v>111.50277218836405</v>
      </c>
      <c r="F34" s="3">
        <v>7.19</v>
      </c>
      <c r="G34" s="4">
        <v>2.7</v>
      </c>
      <c r="H34" s="3">
        <v>69.56</v>
      </c>
      <c r="I34" s="4">
        <v>102.7</v>
      </c>
    </row>
    <row r="35" spans="1:9">
      <c r="A35" s="1">
        <v>40031</v>
      </c>
      <c r="C35" s="3">
        <f t="shared" si="0"/>
        <v>24.583333333333336</v>
      </c>
      <c r="D35" s="3">
        <v>8.1199999999999992</v>
      </c>
      <c r="E35" s="4">
        <f t="shared" si="1"/>
        <v>102.81826200176404</v>
      </c>
      <c r="F35" s="3">
        <v>7.25</v>
      </c>
      <c r="G35" s="4">
        <v>3.4</v>
      </c>
      <c r="H35" s="3">
        <v>76.25</v>
      </c>
      <c r="I35" s="4">
        <v>102</v>
      </c>
    </row>
    <row r="36" spans="1:9">
      <c r="A36" s="1">
        <v>40068</v>
      </c>
      <c r="C36" s="3">
        <f t="shared" si="0"/>
        <v>17.194444444444446</v>
      </c>
      <c r="D36" s="3">
        <v>8.82</v>
      </c>
      <c r="E36" s="4">
        <f t="shared" si="1"/>
        <v>125.15955067917173</v>
      </c>
      <c r="F36" s="3">
        <v>7.08</v>
      </c>
      <c r="G36" s="4">
        <v>6.8</v>
      </c>
      <c r="H36" s="3">
        <v>62.95</v>
      </c>
      <c r="I36" s="4">
        <v>106.5</v>
      </c>
    </row>
    <row r="37" spans="1:9">
      <c r="A37" s="1">
        <v>40097</v>
      </c>
      <c r="C37" s="3">
        <f t="shared" si="0"/>
        <v>13.372222222222224</v>
      </c>
      <c r="D37" s="3">
        <v>9.84</v>
      </c>
      <c r="E37" s="4">
        <f t="shared" si="1"/>
        <v>116.98019692380646</v>
      </c>
      <c r="F37" s="3">
        <v>7.11</v>
      </c>
      <c r="G37" s="4">
        <v>3.7</v>
      </c>
      <c r="H37" s="3">
        <v>56.07</v>
      </c>
      <c r="I37" s="4">
        <v>91</v>
      </c>
    </row>
    <row r="38" spans="1:9">
      <c r="A38" s="1">
        <v>40132</v>
      </c>
      <c r="C38" s="3">
        <f t="shared" si="0"/>
        <v>9.4111111111111097</v>
      </c>
      <c r="D38" s="3">
        <v>10.93</v>
      </c>
      <c r="E38" s="4">
        <f t="shared" si="1"/>
        <v>113.91918383233627</v>
      </c>
      <c r="F38" s="3">
        <v>6.97</v>
      </c>
      <c r="G38" s="4">
        <v>2.5</v>
      </c>
      <c r="H38" s="3">
        <v>48.94</v>
      </c>
      <c r="I38" s="4">
        <v>80</v>
      </c>
    </row>
    <row r="39" spans="1:9">
      <c r="A39" s="1">
        <v>40243</v>
      </c>
      <c r="C39" s="3">
        <f t="shared" si="0"/>
        <v>3.5944444444444441</v>
      </c>
      <c r="D39" s="3">
        <v>12.67</v>
      </c>
      <c r="E39" s="4">
        <f t="shared" si="1"/>
        <v>98.113200454478374</v>
      </c>
      <c r="F39" s="3">
        <v>6.83</v>
      </c>
      <c r="G39" s="4">
        <v>1.7</v>
      </c>
      <c r="H39" s="3">
        <v>38.47</v>
      </c>
      <c r="I39" s="4">
        <v>58</v>
      </c>
    </row>
    <row r="40" spans="1:9">
      <c r="A40" s="1">
        <v>40271</v>
      </c>
      <c r="C40" s="3">
        <f t="shared" si="0"/>
        <v>10.255555555555556</v>
      </c>
      <c r="D40" s="3">
        <v>10.96</v>
      </c>
      <c r="E40" s="4">
        <f t="shared" si="1"/>
        <v>83.242723221812</v>
      </c>
      <c r="F40" s="3">
        <v>6.85</v>
      </c>
      <c r="G40" s="4">
        <v>1.9</v>
      </c>
      <c r="H40" s="3">
        <v>50.46</v>
      </c>
      <c r="I40" s="4">
        <v>59.8</v>
      </c>
    </row>
    <row r="41" spans="1:9">
      <c r="A41" s="1">
        <v>40306</v>
      </c>
      <c r="C41" s="3">
        <f t="shared" si="0"/>
        <v>16.333333333333332</v>
      </c>
      <c r="D41" s="3">
        <v>9.16</v>
      </c>
      <c r="E41" s="4">
        <f t="shared" si="1"/>
        <v>102.94000159782696</v>
      </c>
      <c r="F41" s="3">
        <v>6.94</v>
      </c>
      <c r="G41" s="4">
        <v>3.1</v>
      </c>
      <c r="H41" s="3">
        <v>61.4</v>
      </c>
      <c r="I41" s="4">
        <v>85.9</v>
      </c>
    </row>
    <row r="42" spans="1:9">
      <c r="A42" s="1">
        <v>40334</v>
      </c>
      <c r="C42" s="3">
        <f t="shared" si="0"/>
        <v>23.527777777777775</v>
      </c>
      <c r="D42" s="3">
        <v>7.95</v>
      </c>
      <c r="E42" s="4">
        <f t="shared" si="1"/>
        <v>105.87720827605131</v>
      </c>
      <c r="F42" s="3">
        <v>6.97</v>
      </c>
      <c r="G42" s="4">
        <v>3.3</v>
      </c>
      <c r="H42" s="3">
        <v>74.349999999999994</v>
      </c>
      <c r="I42" s="4">
        <v>102.9</v>
      </c>
    </row>
    <row r="43" spans="1:9">
      <c r="A43" s="1">
        <v>40362</v>
      </c>
      <c r="C43" s="3">
        <f t="shared" si="0"/>
        <v>17.244444444444444</v>
      </c>
      <c r="D43" s="3">
        <v>8.5299999999999994</v>
      </c>
      <c r="E43" s="4">
        <f t="shared" si="1"/>
        <v>134.87991109743024</v>
      </c>
      <c r="F43" s="3">
        <v>7.02</v>
      </c>
      <c r="G43" s="4">
        <v>2.7</v>
      </c>
      <c r="H43" s="3">
        <v>63.04</v>
      </c>
      <c r="I43" s="4">
        <v>114.9</v>
      </c>
    </row>
    <row r="44" spans="1:9">
      <c r="A44" s="1">
        <v>40394</v>
      </c>
      <c r="C44" s="3">
        <f t="shared" si="0"/>
        <v>18.916666666666664</v>
      </c>
      <c r="D44" s="3">
        <v>6.87</v>
      </c>
      <c r="E44" s="4">
        <f t="shared" si="1"/>
        <v>166.77824188879566</v>
      </c>
      <c r="F44" s="3">
        <v>6.82</v>
      </c>
      <c r="G44" s="4">
        <v>2.8</v>
      </c>
      <c r="H44" s="3">
        <v>66.05</v>
      </c>
      <c r="I44" s="4">
        <v>147.4</v>
      </c>
    </row>
    <row r="45" spans="1:9">
      <c r="A45" s="1">
        <v>40425</v>
      </c>
      <c r="C45" s="3">
        <f t="shared" si="0"/>
        <v>18.87777777777778</v>
      </c>
      <c r="D45" s="3">
        <v>6.28</v>
      </c>
      <c r="E45" s="4">
        <f t="shared" si="1"/>
        <v>164.76692934587717</v>
      </c>
      <c r="F45" s="3">
        <v>6.67</v>
      </c>
      <c r="G45" s="4">
        <v>2.8</v>
      </c>
      <c r="H45" s="3">
        <v>65.98</v>
      </c>
      <c r="I45" s="4">
        <v>145.5</v>
      </c>
    </row>
    <row r="46" spans="1:9">
      <c r="A46" s="1">
        <v>40458</v>
      </c>
      <c r="C46" s="3">
        <f t="shared" si="0"/>
        <v>13.888888888888889</v>
      </c>
      <c r="D46" s="3">
        <v>9.17</v>
      </c>
      <c r="E46" s="4">
        <f t="shared" si="1"/>
        <v>123.25811001410436</v>
      </c>
      <c r="F46" s="3">
        <v>7.04</v>
      </c>
      <c r="G46" s="4">
        <v>3.2</v>
      </c>
      <c r="H46" s="3">
        <v>57</v>
      </c>
      <c r="I46" s="4">
        <v>97.1</v>
      </c>
    </row>
    <row r="47" spans="1:9">
      <c r="A47" s="1">
        <v>40488</v>
      </c>
      <c r="C47" s="3">
        <f t="shared" si="0"/>
        <v>8.3555555555555561</v>
      </c>
      <c r="D47" s="3">
        <v>10.8</v>
      </c>
      <c r="E47" s="4">
        <f t="shared" si="1"/>
        <v>113.32796856724907</v>
      </c>
      <c r="F47" s="3">
        <v>6.91</v>
      </c>
      <c r="G47" s="4">
        <v>1.8</v>
      </c>
      <c r="H47" s="3">
        <v>47.04</v>
      </c>
      <c r="I47" s="4">
        <v>77.3</v>
      </c>
    </row>
    <row r="48" spans="1:9">
      <c r="A48" s="1">
        <v>40635</v>
      </c>
      <c r="C48" s="3">
        <v>5.09</v>
      </c>
      <c r="D48" s="3">
        <v>11.87</v>
      </c>
      <c r="E48" s="4">
        <f t="shared" si="1"/>
        <v>95.365802888083152</v>
      </c>
      <c r="F48" s="3">
        <v>7</v>
      </c>
      <c r="G48" s="4">
        <v>1.5</v>
      </c>
      <c r="H48" s="3"/>
      <c r="I48" s="4">
        <v>59.1</v>
      </c>
    </row>
    <row r="49" spans="1:10">
      <c r="A49" s="1">
        <v>40670</v>
      </c>
      <c r="C49" s="3">
        <v>15.52</v>
      </c>
      <c r="D49" s="3">
        <v>9.64</v>
      </c>
      <c r="E49" s="4">
        <f t="shared" si="1"/>
        <v>111.48666800173885</v>
      </c>
      <c r="F49" s="3">
        <v>7.26</v>
      </c>
      <c r="G49" s="4">
        <v>2.2999999999999998</v>
      </c>
      <c r="H49" s="3"/>
      <c r="I49" s="4">
        <v>91.3</v>
      </c>
    </row>
    <row r="50" spans="1:10">
      <c r="A50" s="1">
        <v>40698</v>
      </c>
      <c r="C50" s="3">
        <v>19.190000000000001</v>
      </c>
      <c r="D50" s="3">
        <v>8.7200000000000006</v>
      </c>
      <c r="E50" s="4">
        <f t="shared" si="1"/>
        <v>117.4314898614106</v>
      </c>
      <c r="F50" s="3">
        <v>7.08</v>
      </c>
      <c r="G50" s="4">
        <v>3</v>
      </c>
      <c r="H50" s="3"/>
      <c r="I50" s="4">
        <v>104.4</v>
      </c>
    </row>
    <row r="51" spans="1:10">
      <c r="A51" s="1">
        <v>40726</v>
      </c>
      <c r="C51" s="3">
        <v>22.21</v>
      </c>
      <c r="D51" s="3">
        <v>8.34</v>
      </c>
      <c r="E51" s="4">
        <f t="shared" si="1"/>
        <v>111.54407205578049</v>
      </c>
      <c r="F51" s="3">
        <v>7.17</v>
      </c>
      <c r="G51" s="4">
        <v>4.9000000000000004</v>
      </c>
      <c r="H51" s="3"/>
      <c r="I51" s="4">
        <v>105.6</v>
      </c>
    </row>
    <row r="52" spans="1:10">
      <c r="A52" s="1">
        <v>40758</v>
      </c>
      <c r="C52" s="3">
        <v>19.16</v>
      </c>
      <c r="D52" s="3">
        <v>7.61</v>
      </c>
      <c r="E52" s="4">
        <f t="shared" si="1"/>
        <v>149.13512880772936</v>
      </c>
      <c r="F52" s="3">
        <v>6.9</v>
      </c>
      <c r="G52" s="4">
        <v>6.4</v>
      </c>
      <c r="H52" s="3"/>
      <c r="I52" s="4">
        <v>132.5</v>
      </c>
    </row>
    <row r="53" spans="1:10">
      <c r="A53" s="1">
        <v>40784</v>
      </c>
      <c r="C53" s="3">
        <v>21.79</v>
      </c>
      <c r="D53" s="3">
        <v>8.6999999999999993</v>
      </c>
      <c r="E53" s="4">
        <f t="shared" si="1"/>
        <v>105.25317756999389</v>
      </c>
      <c r="F53" s="3">
        <v>7.44</v>
      </c>
      <c r="G53" s="4">
        <v>6.1</v>
      </c>
      <c r="H53" s="3"/>
      <c r="I53" s="4">
        <v>98.8</v>
      </c>
    </row>
    <row r="54" spans="1:10">
      <c r="A54" s="1">
        <v>40817</v>
      </c>
      <c r="C54" s="3">
        <v>20.49</v>
      </c>
      <c r="D54" s="3">
        <v>8.5399999999999991</v>
      </c>
      <c r="E54" s="4">
        <f t="shared" si="1"/>
        <v>99.249446577644918</v>
      </c>
      <c r="F54" s="3">
        <v>7.11</v>
      </c>
      <c r="G54" s="4">
        <v>3.1</v>
      </c>
      <c r="H54" s="3"/>
      <c r="I54" s="4">
        <v>90.7</v>
      </c>
    </row>
    <row r="55" spans="1:10">
      <c r="A55" s="1">
        <v>40852</v>
      </c>
      <c r="C55" s="3">
        <v>7.08</v>
      </c>
      <c r="D55" s="3">
        <v>12.5</v>
      </c>
      <c r="E55" s="4">
        <f t="shared" si="1"/>
        <v>105.05862605818818</v>
      </c>
      <c r="F55" s="3">
        <v>7.09</v>
      </c>
      <c r="G55" s="4">
        <v>2.7</v>
      </c>
      <c r="H55" s="3"/>
      <c r="I55" s="4">
        <v>69.099999999999994</v>
      </c>
    </row>
    <row r="56" spans="1:10">
      <c r="A56" s="1">
        <v>41002</v>
      </c>
      <c r="C56" s="3">
        <v>6.91</v>
      </c>
      <c r="D56" s="3">
        <v>11.43</v>
      </c>
      <c r="E56" s="4">
        <f t="shared" si="1"/>
        <v>120.95079918286396</v>
      </c>
      <c r="F56" s="3">
        <v>7.09</v>
      </c>
      <c r="G56" s="4">
        <v>1.4</v>
      </c>
      <c r="H56" s="3"/>
      <c r="I56" s="4">
        <v>79.16</v>
      </c>
    </row>
    <row r="57" spans="1:10">
      <c r="A57" s="1">
        <v>41034</v>
      </c>
      <c r="C57" s="3">
        <v>13.35</v>
      </c>
      <c r="D57" s="3">
        <v>10.4</v>
      </c>
      <c r="E57" s="4">
        <f t="shared" si="1"/>
        <v>107.35898441770581</v>
      </c>
      <c r="F57" s="3">
        <v>7.23</v>
      </c>
      <c r="G57" s="4">
        <v>2.5</v>
      </c>
      <c r="H57" s="3"/>
      <c r="I57" s="4">
        <v>83.47</v>
      </c>
    </row>
    <row r="58" spans="1:10">
      <c r="A58" s="1">
        <v>41069</v>
      </c>
      <c r="C58" s="3">
        <v>20.11</v>
      </c>
      <c r="D58" s="3">
        <v>8.8000000000000007</v>
      </c>
      <c r="E58" s="4">
        <f t="shared" si="1"/>
        <v>106.69522755876069</v>
      </c>
      <c r="F58" s="3">
        <v>7.57</v>
      </c>
      <c r="G58" s="4">
        <v>3.7</v>
      </c>
      <c r="H58" s="3"/>
      <c r="I58" s="4">
        <v>96.73</v>
      </c>
      <c r="J58">
        <v>51</v>
      </c>
    </row>
    <row r="59" spans="1:10">
      <c r="A59" s="1">
        <v>41101</v>
      </c>
      <c r="C59" s="3">
        <v>22.75</v>
      </c>
      <c r="D59" s="3">
        <v>7.71</v>
      </c>
      <c r="E59" s="4">
        <f t="shared" si="1"/>
        <v>125.70204540111281</v>
      </c>
      <c r="F59" s="3">
        <v>7.17</v>
      </c>
      <c r="G59" s="4">
        <v>4.0999999999999996</v>
      </c>
      <c r="H59" s="3"/>
      <c r="I59" s="4">
        <v>120.3</v>
      </c>
      <c r="J59">
        <v>61</v>
      </c>
    </row>
    <row r="60" spans="1:10">
      <c r="A60" s="1">
        <v>41118</v>
      </c>
      <c r="C60" s="3">
        <v>21.82</v>
      </c>
      <c r="D60" s="3">
        <v>7.71</v>
      </c>
      <c r="E60" s="4">
        <f t="shared" si="1"/>
        <v>129.56981119219131</v>
      </c>
      <c r="F60" s="3">
        <v>7.04</v>
      </c>
      <c r="G60" s="4">
        <v>2.9</v>
      </c>
      <c r="H60" s="3"/>
      <c r="I60" s="4">
        <v>121.7</v>
      </c>
      <c r="J60">
        <v>36</v>
      </c>
    </row>
    <row r="61" spans="1:10">
      <c r="A61" s="1">
        <v>41149</v>
      </c>
      <c r="C61" s="3">
        <v>24</v>
      </c>
      <c r="D61" s="3">
        <v>7.69</v>
      </c>
      <c r="E61" s="4">
        <f t="shared" si="1"/>
        <v>107.8601284534611</v>
      </c>
      <c r="F61" s="3">
        <v>7.22</v>
      </c>
      <c r="G61" s="4">
        <v>4.9000000000000004</v>
      </c>
      <c r="H61" s="3"/>
      <c r="I61" s="4">
        <v>105.8</v>
      </c>
      <c r="J61">
        <v>940</v>
      </c>
    </row>
    <row r="62" spans="1:10">
      <c r="A62" s="1">
        <v>41176</v>
      </c>
      <c r="C62" s="3">
        <v>18.41</v>
      </c>
      <c r="D62" s="3">
        <v>9.2100000000000009</v>
      </c>
      <c r="E62" s="4">
        <f t="shared" si="1"/>
        <v>101.5866042961524</v>
      </c>
      <c r="F62" s="3">
        <v>7.36</v>
      </c>
      <c r="G62" s="4">
        <v>2.2000000000000002</v>
      </c>
      <c r="I62" s="4">
        <v>88.8</v>
      </c>
      <c r="J62">
        <v>110</v>
      </c>
    </row>
    <row r="63" spans="1:10">
      <c r="A63" s="1">
        <v>41384</v>
      </c>
      <c r="C63" s="3">
        <v>13.66</v>
      </c>
      <c r="D63" s="3">
        <v>10.41</v>
      </c>
      <c r="E63" s="4">
        <f t="shared" si="1"/>
        <v>106.07526620934738</v>
      </c>
      <c r="F63" s="3">
        <v>7.11</v>
      </c>
      <c r="G63" s="4">
        <v>2.7</v>
      </c>
      <c r="I63" s="4">
        <v>83.1</v>
      </c>
      <c r="J63">
        <v>5</v>
      </c>
    </row>
    <row r="64" spans="1:10">
      <c r="A64" s="1">
        <v>41412</v>
      </c>
      <c r="C64" s="3">
        <v>16.95</v>
      </c>
      <c r="D64" s="3">
        <v>9.6300000000000008</v>
      </c>
      <c r="E64" s="4">
        <f t="shared" si="1"/>
        <v>110.9607737711892</v>
      </c>
      <c r="F64" s="3">
        <v>7.05</v>
      </c>
      <c r="G64" s="4">
        <v>4.0999999999999996</v>
      </c>
      <c r="I64" s="4">
        <v>93.9</v>
      </c>
      <c r="J64">
        <v>70</v>
      </c>
    </row>
    <row r="65" spans="1:10">
      <c r="A65" s="1">
        <v>41449</v>
      </c>
      <c r="C65" s="3">
        <v>24.59</v>
      </c>
      <c r="D65" s="3">
        <v>8.02</v>
      </c>
      <c r="E65" s="4">
        <f t="shared" si="1"/>
        <v>100.48691301582694</v>
      </c>
      <c r="F65" s="3">
        <v>7.59</v>
      </c>
      <c r="G65" s="4">
        <v>1.9</v>
      </c>
      <c r="I65" s="4">
        <v>99.7</v>
      </c>
      <c r="J65">
        <v>23</v>
      </c>
    </row>
    <row r="66" spans="1:10">
      <c r="A66" s="1">
        <v>41477</v>
      </c>
      <c r="C66" s="3">
        <v>25.7</v>
      </c>
      <c r="D66" s="3">
        <v>7.23</v>
      </c>
      <c r="E66" s="4">
        <f t="shared" si="1"/>
        <v>110.02891342747468</v>
      </c>
      <c r="F66" s="3">
        <v>6.65</v>
      </c>
      <c r="G66" s="4">
        <v>4.3</v>
      </c>
      <c r="I66" s="4">
        <v>111.5</v>
      </c>
      <c r="J66">
        <v>20</v>
      </c>
    </row>
    <row r="67" spans="1:10">
      <c r="A67" s="1">
        <v>41507</v>
      </c>
      <c r="C67" s="3">
        <v>20.04</v>
      </c>
      <c r="D67" s="3">
        <v>7.85</v>
      </c>
      <c r="E67" s="4">
        <f t="shared" si="1"/>
        <v>132.33708619805935</v>
      </c>
      <c r="F67" s="3">
        <v>7.1</v>
      </c>
      <c r="G67" s="4">
        <v>4</v>
      </c>
      <c r="I67" s="4">
        <v>119.8</v>
      </c>
      <c r="J67">
        <v>81</v>
      </c>
    </row>
    <row r="68" spans="1:10">
      <c r="A68" s="1">
        <v>41539</v>
      </c>
      <c r="C68" s="3">
        <v>19.28</v>
      </c>
      <c r="D68" s="3">
        <v>9.0399999999999991</v>
      </c>
      <c r="E68" s="4">
        <f t="shared" ref="E68:E75" si="2">I68/(1+(0.0191*(C68-25)))</f>
        <v>103.62077714460206</v>
      </c>
      <c r="F68" s="3"/>
      <c r="G68" s="4">
        <v>4.7</v>
      </c>
      <c r="I68" s="4">
        <v>92.3</v>
      </c>
      <c r="J68">
        <v>5</v>
      </c>
    </row>
    <row r="69" spans="1:10">
      <c r="A69" s="1">
        <v>41560</v>
      </c>
      <c r="C69" s="3">
        <v>18.41</v>
      </c>
      <c r="D69" s="3"/>
      <c r="E69" s="4"/>
      <c r="F69" s="3"/>
      <c r="G69" s="4">
        <v>1.8</v>
      </c>
      <c r="I69" s="4"/>
    </row>
    <row r="70" spans="1:10">
      <c r="A70" s="1">
        <v>41756</v>
      </c>
      <c r="C70" s="3">
        <v>12.02</v>
      </c>
      <c r="D70" s="3">
        <v>10.91</v>
      </c>
      <c r="E70" s="4">
        <f t="shared" si="2"/>
        <v>140.54318545052269</v>
      </c>
      <c r="F70" s="3">
        <v>7.33</v>
      </c>
      <c r="G70" s="4">
        <v>2.1</v>
      </c>
      <c r="I70" s="4">
        <v>105.7</v>
      </c>
    </row>
    <row r="71" spans="1:10">
      <c r="A71" s="1">
        <v>41780</v>
      </c>
      <c r="C71" s="3">
        <v>17.989999999999998</v>
      </c>
      <c r="D71" s="3">
        <v>9.24</v>
      </c>
      <c r="E71" s="4">
        <f t="shared" si="2"/>
        <v>136.81880687072874</v>
      </c>
      <c r="F71" s="3">
        <v>7.07</v>
      </c>
      <c r="G71" s="4">
        <v>0.6</v>
      </c>
      <c r="I71" s="4">
        <v>118.5</v>
      </c>
    </row>
    <row r="72" spans="1:10">
      <c r="A72" s="1">
        <v>41827</v>
      </c>
      <c r="C72" s="3">
        <v>22</v>
      </c>
      <c r="D72" s="3">
        <v>7.83</v>
      </c>
      <c r="E72" s="4">
        <f t="shared" si="2"/>
        <v>118.7016017821152</v>
      </c>
      <c r="F72" s="3">
        <v>7.14</v>
      </c>
      <c r="G72" s="4">
        <v>3.3</v>
      </c>
      <c r="I72" s="4">
        <v>111.9</v>
      </c>
    </row>
    <row r="73" spans="1:10">
      <c r="A73" s="1">
        <v>41842</v>
      </c>
      <c r="C73" s="3">
        <v>21.63</v>
      </c>
      <c r="D73" s="3">
        <v>7.77</v>
      </c>
      <c r="E73" s="4">
        <f t="shared" si="2"/>
        <v>134.7750667195364</v>
      </c>
      <c r="F73" s="3">
        <v>7.11</v>
      </c>
      <c r="G73" s="4">
        <v>2.2999999999999998</v>
      </c>
      <c r="I73" s="4">
        <v>126.1</v>
      </c>
    </row>
    <row r="74" spans="1:10">
      <c r="A74" s="1">
        <v>41906</v>
      </c>
      <c r="C74" s="3">
        <v>15.69</v>
      </c>
      <c r="D74" s="3">
        <v>9.3000000000000007</v>
      </c>
      <c r="E74" s="4">
        <f t="shared" si="2"/>
        <v>165.90061288356915</v>
      </c>
      <c r="F74" s="3">
        <v>7.03</v>
      </c>
      <c r="G74" s="4">
        <v>8.8000000000000007</v>
      </c>
      <c r="I74" s="4">
        <v>136.4</v>
      </c>
    </row>
    <row r="75" spans="1:10">
      <c r="A75" s="1">
        <v>41939</v>
      </c>
      <c r="C75" s="3">
        <v>11.24</v>
      </c>
      <c r="D75" s="3">
        <v>9.77</v>
      </c>
      <c r="E75" s="4">
        <f t="shared" si="2"/>
        <v>252.31149889308503</v>
      </c>
      <c r="F75" s="3">
        <v>6.44</v>
      </c>
      <c r="G75" s="4">
        <v>3.3</v>
      </c>
      <c r="I75" s="4">
        <v>186</v>
      </c>
    </row>
    <row r="76" spans="1:10">
      <c r="A76" s="1">
        <v>42138</v>
      </c>
      <c r="C76" s="3">
        <v>17.62</v>
      </c>
      <c r="D76" s="3">
        <v>9.32</v>
      </c>
      <c r="E76" s="4">
        <v>136.9</v>
      </c>
      <c r="F76" s="3">
        <v>6.58</v>
      </c>
      <c r="G76" s="4">
        <v>1.6</v>
      </c>
      <c r="I76" s="4"/>
    </row>
    <row r="77" spans="1:10">
      <c r="A77" s="1">
        <v>42173</v>
      </c>
      <c r="C77" s="3">
        <v>21.12</v>
      </c>
      <c r="D77" s="3">
        <v>8.82</v>
      </c>
      <c r="E77" s="4">
        <v>129.80000000000001</v>
      </c>
      <c r="F77" s="3">
        <v>7.43</v>
      </c>
      <c r="G77" s="4">
        <v>2.8</v>
      </c>
      <c r="I77" s="4"/>
    </row>
    <row r="78" spans="1:10">
      <c r="A78" s="1">
        <v>42201</v>
      </c>
      <c r="C78" s="3">
        <v>23.42</v>
      </c>
      <c r="D78" s="3">
        <v>8.06</v>
      </c>
      <c r="E78" s="4">
        <v>134.80000000000001</v>
      </c>
      <c r="F78" s="3">
        <v>7.31</v>
      </c>
      <c r="G78" s="4">
        <v>3.5</v>
      </c>
      <c r="I78" s="4"/>
    </row>
    <row r="79" spans="1:10">
      <c r="A79" s="1">
        <v>42234</v>
      </c>
      <c r="C79" s="3">
        <v>21.05</v>
      </c>
      <c r="D79" s="3">
        <v>7.76</v>
      </c>
      <c r="E79" s="4">
        <v>174.4</v>
      </c>
      <c r="F79" s="3">
        <v>7.54</v>
      </c>
      <c r="G79" s="4">
        <v>2.2999999999999998</v>
      </c>
      <c r="I79" s="4"/>
      <c r="J79">
        <v>20</v>
      </c>
    </row>
    <row r="80" spans="1:10">
      <c r="A80" s="1">
        <v>42264</v>
      </c>
      <c r="C80" s="3">
        <v>18.690000000000001</v>
      </c>
      <c r="D80" s="3">
        <v>8.5500000000000007</v>
      </c>
      <c r="E80" s="4">
        <v>161.6</v>
      </c>
      <c r="F80" s="3">
        <v>7.88</v>
      </c>
      <c r="G80" s="4">
        <v>2.2999999999999998</v>
      </c>
    </row>
    <row r="81" spans="1:7">
      <c r="A81" s="1">
        <v>42292</v>
      </c>
      <c r="C81" s="3">
        <v>12.26</v>
      </c>
      <c r="D81" s="3">
        <v>9.6300000000000008</v>
      </c>
      <c r="E81" s="4">
        <v>157.69999999999999</v>
      </c>
      <c r="F81" s="3">
        <v>6.97</v>
      </c>
      <c r="G81" s="4">
        <v>1.7</v>
      </c>
    </row>
    <row r="82" spans="1:7">
      <c r="A82" s="1">
        <v>42530</v>
      </c>
      <c r="C82" s="3">
        <v>18.8</v>
      </c>
      <c r="D82" s="3">
        <v>8.48</v>
      </c>
      <c r="E82" s="4">
        <v>156</v>
      </c>
      <c r="F82" s="3">
        <v>6.95</v>
      </c>
      <c r="G82" s="4">
        <v>2.2999999999999998</v>
      </c>
    </row>
    <row r="83" spans="1:7">
      <c r="A83" s="1">
        <v>42564</v>
      </c>
      <c r="C83" s="3">
        <v>19.38</v>
      </c>
      <c r="D83" s="3">
        <v>8.27</v>
      </c>
      <c r="E83" s="4">
        <v>174.1</v>
      </c>
      <c r="F83" s="3">
        <v>7.03</v>
      </c>
      <c r="G83" s="4">
        <v>2.4</v>
      </c>
    </row>
    <row r="84" spans="1:7">
      <c r="A84" s="1">
        <v>42598</v>
      </c>
      <c r="C84" s="3">
        <v>24.85</v>
      </c>
      <c r="D84" s="3">
        <v>8.3000000000000007</v>
      </c>
      <c r="E84" s="4">
        <v>148.6</v>
      </c>
      <c r="F84" s="3">
        <v>7.17</v>
      </c>
      <c r="G84" s="4">
        <v>3.5</v>
      </c>
    </row>
    <row r="85" spans="1:7">
      <c r="A85" s="1">
        <v>42627</v>
      </c>
      <c r="C85" s="3">
        <v>20.7</v>
      </c>
      <c r="D85" s="3">
        <v>8.25</v>
      </c>
      <c r="E85" s="4">
        <v>197.4</v>
      </c>
      <c r="F85" s="3">
        <v>6.95</v>
      </c>
      <c r="G85" s="4">
        <v>5.8</v>
      </c>
    </row>
    <row r="86" spans="1:7">
      <c r="A86" s="1">
        <v>42929</v>
      </c>
      <c r="C86" s="3">
        <v>23.5</v>
      </c>
      <c r="D86" s="3">
        <v>8.17</v>
      </c>
      <c r="E86" s="4">
        <v>124.1</v>
      </c>
      <c r="F86" s="3">
        <v>7.33</v>
      </c>
      <c r="G86" s="4">
        <v>3.1</v>
      </c>
    </row>
    <row r="87" spans="1:7">
      <c r="A8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pane ySplit="1" topLeftCell="A72" activePane="bottomLeft" state="frozen"/>
      <selection pane="bottomLeft" activeCell="A3" sqref="A3:A94"/>
    </sheetView>
  </sheetViews>
  <sheetFormatPr defaultRowHeight="15"/>
  <cols>
    <col min="1" max="1" width="10.5703125" customWidth="1"/>
    <col min="3" max="3" width="18.85546875" customWidth="1"/>
    <col min="4" max="4" width="10.85546875" customWidth="1"/>
    <col min="5" max="5" width="19.28515625" customWidth="1"/>
    <col min="8" max="8" width="18.140625" customWidth="1"/>
    <col min="9" max="9" width="13.85546875" customWidth="1"/>
    <col min="10" max="10" width="11.855468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38494</v>
      </c>
      <c r="B3" s="2">
        <v>0.6875</v>
      </c>
      <c r="C3" s="3">
        <f>5/9*(H3-32)</f>
        <v>11.450000000000001</v>
      </c>
      <c r="D3" s="3">
        <v>9.8789999999999996</v>
      </c>
      <c r="E3" s="4">
        <f>I3/(1+(0.0191*(C3-25)))</f>
        <v>431.73523836507258</v>
      </c>
      <c r="F3" s="3">
        <v>6.94</v>
      </c>
      <c r="G3" s="4">
        <v>5.0999999999999996</v>
      </c>
      <c r="H3" s="3">
        <v>52.61</v>
      </c>
      <c r="I3" s="4">
        <v>320</v>
      </c>
    </row>
    <row r="4" spans="1:10">
      <c r="A4" s="1">
        <v>38508</v>
      </c>
      <c r="B4" s="2">
        <v>0.36944444444444446</v>
      </c>
      <c r="C4" s="3">
        <f t="shared" ref="C4:C55" si="0">5/9*(H4-32)</f>
        <v>19.666666666666671</v>
      </c>
      <c r="D4" s="3">
        <v>8.3770000000000007</v>
      </c>
      <c r="E4" s="4">
        <f t="shared" ref="E4:E67" si="1">I4/(1+(0.0191*(C4-25)))</f>
        <v>251.29899049881232</v>
      </c>
      <c r="F4" s="3">
        <v>7.69</v>
      </c>
      <c r="G4" s="4">
        <v>2.5</v>
      </c>
      <c r="H4" s="3">
        <v>67.400000000000006</v>
      </c>
      <c r="I4" s="4">
        <v>225.7</v>
      </c>
    </row>
    <row r="5" spans="1:10">
      <c r="A5" s="1">
        <v>38546</v>
      </c>
      <c r="B5" s="2">
        <v>0.3125</v>
      </c>
      <c r="C5" s="3">
        <f t="shared" si="0"/>
        <v>22.972222222222221</v>
      </c>
      <c r="D5" s="3">
        <v>7.8109999999999999</v>
      </c>
      <c r="E5" s="4">
        <f t="shared" si="1"/>
        <v>215.96442204607911</v>
      </c>
      <c r="F5" s="3">
        <v>6.94</v>
      </c>
      <c r="G5" s="4">
        <v>3</v>
      </c>
      <c r="H5" s="3">
        <v>73.349999999999994</v>
      </c>
      <c r="I5" s="4">
        <v>207.6</v>
      </c>
    </row>
    <row r="6" spans="1:10">
      <c r="A6" s="1">
        <v>38560</v>
      </c>
      <c r="B6" s="2">
        <v>0.30624999999999997</v>
      </c>
      <c r="C6" s="3">
        <f t="shared" si="0"/>
        <v>18.572222222222226</v>
      </c>
      <c r="D6" s="3">
        <v>1.0069999999999999</v>
      </c>
      <c r="E6" s="4">
        <f t="shared" si="1"/>
        <v>459.74289002053814</v>
      </c>
      <c r="F6" s="3">
        <v>7.05</v>
      </c>
      <c r="G6" s="4">
        <v>3.9</v>
      </c>
      <c r="H6" s="3">
        <v>65.430000000000007</v>
      </c>
      <c r="I6" s="4">
        <v>403.3</v>
      </c>
    </row>
    <row r="7" spans="1:10">
      <c r="A7" s="1">
        <v>38574</v>
      </c>
      <c r="B7" s="2">
        <v>0.30277777777777776</v>
      </c>
      <c r="C7" s="3">
        <f t="shared" si="0"/>
        <v>19.961111111111116</v>
      </c>
      <c r="D7" s="3">
        <v>9.4489999999999998</v>
      </c>
      <c r="E7" s="4">
        <f t="shared" si="1"/>
        <v>358.50335912483865</v>
      </c>
      <c r="F7" s="3">
        <v>8.09</v>
      </c>
      <c r="G7" s="4">
        <v>1.8</v>
      </c>
      <c r="H7" s="3">
        <v>67.930000000000007</v>
      </c>
      <c r="I7" s="4">
        <v>324</v>
      </c>
    </row>
    <row r="8" spans="1:10">
      <c r="A8" s="1">
        <v>38588</v>
      </c>
      <c r="B8" s="2">
        <v>0.33055555555555555</v>
      </c>
      <c r="C8" s="3">
        <f t="shared" si="0"/>
        <v>18.805555555555554</v>
      </c>
      <c r="D8" s="3">
        <v>8.8539999999999992</v>
      </c>
      <c r="E8" s="4">
        <f t="shared" si="1"/>
        <v>426.56904227064939</v>
      </c>
      <c r="F8" s="3">
        <v>8.1</v>
      </c>
      <c r="G8" s="4">
        <v>4.3</v>
      </c>
      <c r="H8" s="3">
        <v>65.849999999999994</v>
      </c>
      <c r="I8" s="4">
        <v>376.1</v>
      </c>
    </row>
    <row r="9" spans="1:10">
      <c r="A9" s="1">
        <v>38603</v>
      </c>
      <c r="B9" s="2">
        <v>0.35416666666666669</v>
      </c>
      <c r="C9" s="3">
        <f t="shared" si="0"/>
        <v>17.31666666666667</v>
      </c>
      <c r="D9" s="3">
        <v>9.6419999999999995</v>
      </c>
      <c r="E9" s="4">
        <f t="shared" si="1"/>
        <v>647.52543710408645</v>
      </c>
      <c r="F9" s="3">
        <v>6.77</v>
      </c>
      <c r="G9" s="4">
        <v>4.5999999999999996</v>
      </c>
      <c r="H9" s="3">
        <v>63.17</v>
      </c>
      <c r="I9" s="4">
        <v>552.5</v>
      </c>
    </row>
    <row r="10" spans="1:10">
      <c r="A10" s="1">
        <v>38626</v>
      </c>
      <c r="B10" s="2">
        <v>0.59722222222222221</v>
      </c>
      <c r="C10" s="3">
        <f t="shared" si="0"/>
        <v>16.444444444444446</v>
      </c>
      <c r="D10" s="3">
        <v>9.8000000000000007</v>
      </c>
      <c r="E10" s="4">
        <f t="shared" si="1"/>
        <v>420.87577862483897</v>
      </c>
      <c r="F10" s="3">
        <v>8.31</v>
      </c>
      <c r="G10" s="4">
        <v>4.5999999999999996</v>
      </c>
      <c r="H10" s="3">
        <v>61.6</v>
      </c>
      <c r="I10" s="4">
        <v>352.1</v>
      </c>
    </row>
    <row r="11" spans="1:10">
      <c r="A11" s="1">
        <v>38857</v>
      </c>
      <c r="B11" s="2">
        <v>0.40277777777777773</v>
      </c>
      <c r="C11" s="3">
        <f t="shared" si="0"/>
        <v>12.194444444444446</v>
      </c>
      <c r="D11" s="3">
        <v>10.74</v>
      </c>
      <c r="E11" s="4">
        <f t="shared" si="1"/>
        <v>252.17963662304328</v>
      </c>
      <c r="F11" s="3">
        <v>7.18</v>
      </c>
      <c r="G11" s="4">
        <v>1.1000000000000001</v>
      </c>
      <c r="H11" s="3">
        <v>53.95</v>
      </c>
      <c r="I11" s="4">
        <v>190.5</v>
      </c>
    </row>
    <row r="12" spans="1:10">
      <c r="A12" s="1">
        <v>38877</v>
      </c>
      <c r="B12" s="2">
        <v>0.3888888888888889</v>
      </c>
      <c r="C12" s="3">
        <f t="shared" si="0"/>
        <v>13.538888888888888</v>
      </c>
      <c r="D12" s="3">
        <v>9.67</v>
      </c>
      <c r="E12" s="4">
        <f t="shared" si="1"/>
        <v>291.77071723589529</v>
      </c>
      <c r="F12" s="3">
        <v>6.91</v>
      </c>
      <c r="G12" s="4">
        <v>35.799999999999997</v>
      </c>
      <c r="H12" s="3">
        <v>56.37</v>
      </c>
      <c r="I12" s="4">
        <v>227.9</v>
      </c>
    </row>
    <row r="13" spans="1:10">
      <c r="A13" s="1">
        <v>38898</v>
      </c>
      <c r="B13" s="2">
        <v>0.38194444444444442</v>
      </c>
      <c r="C13" s="3">
        <f t="shared" si="0"/>
        <v>20.972222222222221</v>
      </c>
      <c r="D13" s="3">
        <v>7.14</v>
      </c>
      <c r="E13" s="4">
        <f t="shared" si="1"/>
        <v>221.65179579001219</v>
      </c>
      <c r="F13" s="3">
        <v>6.81</v>
      </c>
      <c r="G13" s="4">
        <v>2.5</v>
      </c>
      <c r="H13" s="3">
        <v>69.75</v>
      </c>
      <c r="I13" s="4">
        <v>204.6</v>
      </c>
    </row>
    <row r="14" spans="1:10">
      <c r="A14" s="1">
        <v>38912</v>
      </c>
      <c r="B14" s="2">
        <v>0.3840277777777778</v>
      </c>
      <c r="C14" s="3">
        <f t="shared" si="0"/>
        <v>21.205555555555556</v>
      </c>
      <c r="D14" s="3">
        <v>8.1300000000000008</v>
      </c>
      <c r="E14" s="4">
        <f t="shared" si="1"/>
        <v>304.78926319534577</v>
      </c>
      <c r="F14" s="3">
        <v>6.73</v>
      </c>
      <c r="G14" s="4">
        <v>1.7</v>
      </c>
      <c r="H14" s="3">
        <v>70.17</v>
      </c>
      <c r="I14" s="4">
        <v>282.7</v>
      </c>
    </row>
    <row r="15" spans="1:10">
      <c r="A15" s="1">
        <v>38926</v>
      </c>
      <c r="B15" s="2">
        <v>0.3888888888888889</v>
      </c>
      <c r="C15" s="3">
        <f t="shared" si="0"/>
        <v>25.06666666666667</v>
      </c>
      <c r="D15" s="3">
        <v>7.81</v>
      </c>
      <c r="E15" s="4">
        <f t="shared" si="1"/>
        <v>208.13497479875622</v>
      </c>
      <c r="F15" s="3">
        <v>6.78</v>
      </c>
      <c r="G15" s="4">
        <v>1.7</v>
      </c>
      <c r="H15" s="3">
        <v>77.12</v>
      </c>
      <c r="I15" s="4">
        <v>208.4</v>
      </c>
    </row>
    <row r="16" spans="1:10">
      <c r="A16" s="1">
        <v>38940</v>
      </c>
      <c r="B16" s="2">
        <v>0.40208333333333335</v>
      </c>
      <c r="C16" s="3">
        <f t="shared" si="0"/>
        <v>20.077777777777779</v>
      </c>
      <c r="D16" s="3">
        <v>8.7100000000000009</v>
      </c>
      <c r="E16" s="4">
        <f t="shared" si="1"/>
        <v>286.75953872210374</v>
      </c>
      <c r="F16" s="3">
        <v>7.48</v>
      </c>
      <c r="G16" s="4">
        <v>1.8</v>
      </c>
      <c r="H16" s="3">
        <v>68.14</v>
      </c>
      <c r="I16" s="4">
        <v>259.8</v>
      </c>
    </row>
    <row r="17" spans="1:9">
      <c r="A17" s="1">
        <v>38954</v>
      </c>
      <c r="B17" s="2">
        <v>0.3923611111111111</v>
      </c>
      <c r="C17" s="3">
        <f t="shared" si="0"/>
        <v>20.455555555555552</v>
      </c>
      <c r="D17" s="3">
        <v>8.31</v>
      </c>
      <c r="E17" s="4">
        <f t="shared" si="1"/>
        <v>240.36326426818482</v>
      </c>
      <c r="F17" s="3">
        <v>7.14</v>
      </c>
      <c r="G17" s="4">
        <v>3</v>
      </c>
      <c r="H17" s="3">
        <v>68.819999999999993</v>
      </c>
      <c r="I17" s="4">
        <v>219.5</v>
      </c>
    </row>
    <row r="18" spans="1:9">
      <c r="A18" s="1">
        <v>38968</v>
      </c>
      <c r="B18" s="2">
        <v>0.37777777777777777</v>
      </c>
      <c r="C18" s="3">
        <f t="shared" si="0"/>
        <v>18.594444444444445</v>
      </c>
      <c r="D18" s="3">
        <v>8.59</v>
      </c>
      <c r="E18" s="4">
        <f t="shared" si="1"/>
        <v>217.73959236018752</v>
      </c>
      <c r="F18" s="3">
        <v>7.34</v>
      </c>
      <c r="G18" s="4">
        <v>4.4000000000000004</v>
      </c>
      <c r="H18" s="3">
        <v>65.47</v>
      </c>
      <c r="I18" s="4">
        <v>191.1</v>
      </c>
    </row>
    <row r="19" spans="1:9">
      <c r="A19" s="1">
        <v>38982</v>
      </c>
      <c r="B19" s="2">
        <v>0.37638888888888888</v>
      </c>
      <c r="C19" s="3">
        <f t="shared" si="0"/>
        <v>15.144444444444444</v>
      </c>
      <c r="D19" s="3"/>
      <c r="E19" s="4">
        <f t="shared" si="1"/>
        <v>486.10493263599074</v>
      </c>
      <c r="F19" s="3">
        <v>8.2100000000000009</v>
      </c>
      <c r="G19" s="4">
        <v>3.4</v>
      </c>
      <c r="H19" s="3">
        <v>59.26</v>
      </c>
      <c r="I19" s="4">
        <v>394.6</v>
      </c>
    </row>
    <row r="20" spans="1:9">
      <c r="A20" s="1">
        <v>38996</v>
      </c>
      <c r="B20" s="2">
        <v>0.37708333333333338</v>
      </c>
      <c r="C20" s="3">
        <f t="shared" si="0"/>
        <v>14.988888888888887</v>
      </c>
      <c r="D20" s="3">
        <v>9.66</v>
      </c>
      <c r="E20" s="4">
        <f t="shared" si="1"/>
        <v>254.94945109896977</v>
      </c>
      <c r="F20" s="3">
        <v>7.23</v>
      </c>
      <c r="G20" s="4">
        <v>1.8</v>
      </c>
      <c r="H20" s="3">
        <v>58.98</v>
      </c>
      <c r="I20" s="4">
        <v>206.2</v>
      </c>
    </row>
    <row r="21" spans="1:9">
      <c r="A21" s="1">
        <v>39010</v>
      </c>
      <c r="B21" s="2">
        <v>0.37222222222222223</v>
      </c>
      <c r="C21" s="3">
        <f t="shared" si="0"/>
        <v>14.37777777777778</v>
      </c>
      <c r="D21" s="3">
        <v>9.83</v>
      </c>
      <c r="E21" s="4">
        <f t="shared" si="1"/>
        <v>237.35579952160845</v>
      </c>
      <c r="F21" s="3"/>
      <c r="G21" s="4">
        <v>5.7</v>
      </c>
      <c r="H21" s="3">
        <v>57.88</v>
      </c>
      <c r="I21" s="4">
        <v>189.2</v>
      </c>
    </row>
    <row r="22" spans="1:9">
      <c r="A22" s="1">
        <v>39221</v>
      </c>
      <c r="B22" s="2">
        <v>0.39374999999999999</v>
      </c>
      <c r="C22" s="3">
        <f t="shared" si="0"/>
        <v>10.444444444444443</v>
      </c>
      <c r="D22" s="3">
        <v>10.73</v>
      </c>
      <c r="E22" s="4">
        <f t="shared" si="1"/>
        <v>221.61005863432806</v>
      </c>
      <c r="F22" s="3">
        <v>6.94</v>
      </c>
      <c r="G22" s="4">
        <v>2.6</v>
      </c>
      <c r="H22" s="3">
        <v>50.8</v>
      </c>
      <c r="I22" s="4">
        <v>160</v>
      </c>
    </row>
    <row r="23" spans="1:9">
      <c r="A23" s="1">
        <v>39249</v>
      </c>
      <c r="B23" s="2">
        <v>0.3888888888888889</v>
      </c>
      <c r="C23" s="3">
        <f t="shared" si="0"/>
        <v>17.777777777777779</v>
      </c>
      <c r="D23" s="3">
        <v>8.8000000000000007</v>
      </c>
      <c r="E23" s="4">
        <f t="shared" si="1"/>
        <v>283.04440291293417</v>
      </c>
      <c r="F23" s="3">
        <v>7.03</v>
      </c>
      <c r="G23" s="4">
        <v>1.6</v>
      </c>
      <c r="H23" s="3">
        <v>64</v>
      </c>
      <c r="I23" s="4">
        <v>244</v>
      </c>
    </row>
    <row r="24" spans="1:9">
      <c r="A24" s="1">
        <v>39284</v>
      </c>
      <c r="B24" s="2">
        <v>0.41666666666666669</v>
      </c>
      <c r="C24" s="3">
        <f t="shared" si="0"/>
        <v>18.444444444444446</v>
      </c>
      <c r="D24" s="3">
        <v>7.95</v>
      </c>
      <c r="E24" s="4">
        <f t="shared" si="1"/>
        <v>373.80447346026341</v>
      </c>
      <c r="F24" s="3">
        <v>7.67</v>
      </c>
      <c r="G24" s="4">
        <v>2.2999999999999998</v>
      </c>
      <c r="H24" s="3">
        <v>65.2</v>
      </c>
      <c r="I24" s="4">
        <v>327</v>
      </c>
    </row>
    <row r="25" spans="1:9">
      <c r="A25" s="1">
        <v>39312</v>
      </c>
      <c r="B25" s="2">
        <v>0.38611111111111113</v>
      </c>
      <c r="C25" s="3">
        <f t="shared" si="0"/>
        <v>17.777777777777779</v>
      </c>
      <c r="D25" s="3">
        <v>8.9499999999999993</v>
      </c>
      <c r="E25" s="4">
        <f t="shared" si="1"/>
        <v>154.28239994844364</v>
      </c>
      <c r="F25" s="3">
        <v>7.41</v>
      </c>
      <c r="G25" s="4">
        <v>4</v>
      </c>
      <c r="H25" s="3">
        <v>64</v>
      </c>
      <c r="I25" s="4">
        <v>133</v>
      </c>
    </row>
    <row r="26" spans="1:9">
      <c r="A26" s="1">
        <v>39347</v>
      </c>
      <c r="B26" s="2">
        <v>0.38819444444444445</v>
      </c>
      <c r="C26" s="3">
        <f t="shared" si="0"/>
        <v>16.833333333333332</v>
      </c>
      <c r="D26" s="3">
        <v>9.15</v>
      </c>
      <c r="E26" s="4">
        <f t="shared" si="1"/>
        <v>494.06607294484706</v>
      </c>
      <c r="F26" s="3">
        <v>7.46</v>
      </c>
      <c r="G26" s="4">
        <v>2.6</v>
      </c>
      <c r="H26" s="3">
        <v>62.3</v>
      </c>
      <c r="I26" s="4">
        <v>417</v>
      </c>
    </row>
    <row r="27" spans="1:9">
      <c r="A27" s="1">
        <v>39376</v>
      </c>
      <c r="B27" s="2">
        <v>0.3840277777777778</v>
      </c>
      <c r="C27" s="3">
        <f t="shared" si="0"/>
        <v>15.555555555555557</v>
      </c>
      <c r="D27" s="3">
        <v>10.130000000000001</v>
      </c>
      <c r="E27" s="4">
        <f t="shared" si="1"/>
        <v>463.63451501389545</v>
      </c>
      <c r="F27" s="3">
        <v>7.38</v>
      </c>
      <c r="G27" s="4">
        <v>2</v>
      </c>
      <c r="H27" s="3">
        <v>60</v>
      </c>
      <c r="I27" s="4">
        <v>380</v>
      </c>
    </row>
    <row r="28" spans="1:9">
      <c r="A28" s="1">
        <v>39403</v>
      </c>
      <c r="B28" s="2">
        <v>0.37152777777777773</v>
      </c>
      <c r="C28" s="3">
        <f t="shared" si="0"/>
        <v>8.8888888888888893</v>
      </c>
      <c r="D28" s="3">
        <v>11.75</v>
      </c>
      <c r="E28" s="4">
        <f t="shared" si="1"/>
        <v>408.79544177834845</v>
      </c>
      <c r="F28" s="3">
        <v>6.93</v>
      </c>
      <c r="G28" s="4">
        <v>1.4</v>
      </c>
      <c r="H28" s="3">
        <v>48</v>
      </c>
      <c r="I28" s="4">
        <v>283</v>
      </c>
    </row>
    <row r="29" spans="1:9">
      <c r="A29" s="1">
        <v>39529</v>
      </c>
      <c r="B29" s="2">
        <v>0.37291666666666662</v>
      </c>
      <c r="C29" s="3">
        <f t="shared" si="0"/>
        <v>3.5944444444444441</v>
      </c>
      <c r="D29" s="3">
        <v>13.02</v>
      </c>
      <c r="E29" s="4">
        <f t="shared" si="1"/>
        <v>455.88806073244695</v>
      </c>
      <c r="F29" s="3">
        <v>6.68</v>
      </c>
      <c r="G29" s="4">
        <v>1.1000000000000001</v>
      </c>
      <c r="H29" s="3">
        <v>38.47</v>
      </c>
      <c r="I29" s="4">
        <v>269.5</v>
      </c>
    </row>
    <row r="30" spans="1:9">
      <c r="A30" s="1">
        <v>39557</v>
      </c>
      <c r="B30" s="2">
        <v>0.38125000000000003</v>
      </c>
      <c r="C30" s="3">
        <f t="shared" si="0"/>
        <v>10.950000000000001</v>
      </c>
      <c r="D30" s="3">
        <v>10.11</v>
      </c>
      <c r="E30" s="4">
        <f t="shared" si="1"/>
        <v>366.02450642046347</v>
      </c>
      <c r="F30" s="3">
        <v>7.08</v>
      </c>
      <c r="G30" s="4">
        <v>2.9</v>
      </c>
      <c r="H30" s="3">
        <v>51.71</v>
      </c>
      <c r="I30" s="4">
        <v>267.8</v>
      </c>
    </row>
    <row r="31" spans="1:9">
      <c r="A31" s="1">
        <v>39592</v>
      </c>
      <c r="B31" s="2">
        <v>0.38611111111111113</v>
      </c>
      <c r="C31" s="3">
        <f t="shared" si="0"/>
        <v>14.011111111111111</v>
      </c>
      <c r="D31" s="3">
        <v>9.4499999999999993</v>
      </c>
      <c r="E31" s="4">
        <f t="shared" si="1"/>
        <v>316.15762036616462</v>
      </c>
      <c r="F31" s="3">
        <v>7.06</v>
      </c>
      <c r="G31" s="4">
        <v>2.1</v>
      </c>
      <c r="H31" s="3">
        <v>57.22</v>
      </c>
      <c r="I31" s="4">
        <v>249.8</v>
      </c>
    </row>
    <row r="32" spans="1:9">
      <c r="A32" s="1">
        <v>39620</v>
      </c>
      <c r="B32" s="2">
        <v>0.38819444444444445</v>
      </c>
      <c r="C32" s="3">
        <f t="shared" si="0"/>
        <v>15.644444444444444</v>
      </c>
      <c r="D32" s="3">
        <v>9.3699999999999992</v>
      </c>
      <c r="E32" s="4">
        <f t="shared" si="1"/>
        <v>584.43297825422292</v>
      </c>
      <c r="F32" s="3">
        <v>7.61</v>
      </c>
      <c r="G32" s="4">
        <v>3</v>
      </c>
      <c r="H32" s="3">
        <v>60.16</v>
      </c>
      <c r="I32" s="4">
        <v>480</v>
      </c>
    </row>
    <row r="33" spans="1:9">
      <c r="A33" s="1">
        <v>39644</v>
      </c>
      <c r="B33" s="2">
        <v>0.37847222222222227</v>
      </c>
      <c r="C33" s="3">
        <f t="shared" si="0"/>
        <v>23.316666666666666</v>
      </c>
      <c r="D33" s="3">
        <v>7.36</v>
      </c>
      <c r="E33" s="4">
        <f t="shared" si="1"/>
        <v>236.19403177839504</v>
      </c>
      <c r="F33" s="3">
        <v>7.09</v>
      </c>
      <c r="G33" s="4">
        <v>1.4</v>
      </c>
      <c r="H33" s="3">
        <v>73.97</v>
      </c>
      <c r="I33" s="4">
        <v>228.6</v>
      </c>
    </row>
    <row r="34" spans="1:9">
      <c r="A34" s="1">
        <v>39683</v>
      </c>
      <c r="B34" s="2">
        <v>0.37847222222222227</v>
      </c>
      <c r="C34" s="3">
        <f t="shared" si="0"/>
        <v>17.866666666666667</v>
      </c>
      <c r="D34" s="3">
        <v>9.2100000000000009</v>
      </c>
      <c r="E34" s="4">
        <f t="shared" si="1"/>
        <v>445.4975571729583</v>
      </c>
      <c r="F34" s="3">
        <v>7.78</v>
      </c>
      <c r="G34" s="4">
        <v>1.2</v>
      </c>
      <c r="H34" s="3">
        <v>64.16</v>
      </c>
      <c r="I34" s="4">
        <v>384.8</v>
      </c>
    </row>
    <row r="35" spans="1:9">
      <c r="A35" s="1">
        <v>39711</v>
      </c>
      <c r="B35" s="2">
        <v>0.37638888888888888</v>
      </c>
      <c r="C35" s="3">
        <f t="shared" si="0"/>
        <v>15.822222222222221</v>
      </c>
      <c r="D35" s="3">
        <v>9.3800000000000008</v>
      </c>
      <c r="E35" s="4">
        <f t="shared" si="1"/>
        <v>228.93049900705168</v>
      </c>
      <c r="F35" s="3">
        <v>6.95</v>
      </c>
      <c r="G35" s="4">
        <v>2.6</v>
      </c>
      <c r="H35" s="3">
        <v>60.48</v>
      </c>
      <c r="I35" s="4">
        <v>188.8</v>
      </c>
    </row>
    <row r="36" spans="1:9">
      <c r="A36" s="1">
        <v>39751</v>
      </c>
      <c r="B36" s="2">
        <v>0.3833333333333333</v>
      </c>
      <c r="C36" s="3">
        <f t="shared" si="0"/>
        <v>10.233333333333334</v>
      </c>
      <c r="D36" s="3">
        <v>10.94</v>
      </c>
      <c r="E36" s="4">
        <f t="shared" si="1"/>
        <v>385.39930450770009</v>
      </c>
      <c r="F36" s="3">
        <v>7.49</v>
      </c>
      <c r="G36" s="4">
        <v>2.4</v>
      </c>
      <c r="H36" s="3">
        <v>50.42</v>
      </c>
      <c r="I36" s="4">
        <v>276.7</v>
      </c>
    </row>
    <row r="37" spans="1:9">
      <c r="A37" s="1">
        <v>39767</v>
      </c>
      <c r="B37" s="2">
        <v>0.38055555555555554</v>
      </c>
      <c r="C37" s="3">
        <f t="shared" si="0"/>
        <v>12.577777777777779</v>
      </c>
      <c r="D37" s="3">
        <v>10.17</v>
      </c>
      <c r="E37" s="4">
        <f t="shared" si="1"/>
        <v>137.26906951877891</v>
      </c>
      <c r="F37" s="3">
        <v>7.02</v>
      </c>
      <c r="G37" s="4">
        <v>115.2</v>
      </c>
      <c r="H37" s="3">
        <v>54.64</v>
      </c>
      <c r="I37" s="4">
        <v>104.7</v>
      </c>
    </row>
    <row r="38" spans="1:9">
      <c r="A38" s="1">
        <v>39886</v>
      </c>
      <c r="C38" s="3">
        <f t="shared" si="0"/>
        <v>3.477777777777777</v>
      </c>
      <c r="D38" s="3">
        <v>12.68</v>
      </c>
      <c r="E38" s="4">
        <f t="shared" si="1"/>
        <v>570.87011563430951</v>
      </c>
      <c r="F38" s="3">
        <v>6.86</v>
      </c>
      <c r="G38" s="4">
        <v>2.5</v>
      </c>
      <c r="H38" s="3">
        <v>38.26</v>
      </c>
      <c r="I38" s="4">
        <v>336.2</v>
      </c>
    </row>
    <row r="39" spans="1:9">
      <c r="A39" s="1">
        <v>39914</v>
      </c>
      <c r="C39" s="3">
        <f t="shared" si="0"/>
        <v>7.5111111111111128</v>
      </c>
      <c r="D39" s="3">
        <v>11.29</v>
      </c>
      <c r="E39" s="4">
        <f t="shared" si="1"/>
        <v>469.39599510149054</v>
      </c>
      <c r="F39" s="3">
        <v>7.2</v>
      </c>
      <c r="G39" s="4">
        <v>2.1</v>
      </c>
      <c r="H39" s="3">
        <v>45.52</v>
      </c>
      <c r="I39" s="4">
        <v>312.60000000000002</v>
      </c>
    </row>
    <row r="40" spans="1:9">
      <c r="A40" s="1">
        <v>39942</v>
      </c>
      <c r="C40" s="3">
        <f t="shared" si="0"/>
        <v>12.53888888888889</v>
      </c>
      <c r="D40" s="3">
        <v>9.31</v>
      </c>
      <c r="E40" s="4">
        <f t="shared" si="1"/>
        <v>396.59168539800976</v>
      </c>
      <c r="F40" s="3">
        <v>7.09</v>
      </c>
      <c r="G40" s="4">
        <v>4.0999999999999996</v>
      </c>
      <c r="H40" s="3">
        <v>54.57</v>
      </c>
      <c r="I40" s="4">
        <v>302.2</v>
      </c>
    </row>
    <row r="41" spans="1:9">
      <c r="A41" s="1">
        <v>39977</v>
      </c>
      <c r="C41" s="3">
        <f t="shared" si="0"/>
        <v>18.055555555555557</v>
      </c>
      <c r="D41" s="3">
        <v>9.01</v>
      </c>
      <c r="E41" s="4">
        <f t="shared" si="1"/>
        <v>304.37149719775817</v>
      </c>
      <c r="F41" s="3">
        <v>7.23</v>
      </c>
      <c r="G41" s="4">
        <v>3.3</v>
      </c>
      <c r="H41" s="3">
        <v>64.5</v>
      </c>
      <c r="I41" s="4">
        <v>264</v>
      </c>
    </row>
    <row r="42" spans="1:9">
      <c r="A42" s="1">
        <v>40005</v>
      </c>
      <c r="C42" s="3">
        <f t="shared" si="0"/>
        <v>18.533333333333335</v>
      </c>
      <c r="D42" s="3">
        <v>8.3699999999999992</v>
      </c>
      <c r="E42" s="4">
        <f t="shared" si="1"/>
        <v>277.12914438706042</v>
      </c>
      <c r="F42" s="3">
        <v>6.96</v>
      </c>
      <c r="G42" s="4">
        <v>2.2000000000000002</v>
      </c>
      <c r="H42" s="3">
        <v>65.36</v>
      </c>
      <c r="I42" s="4">
        <v>242.9</v>
      </c>
    </row>
    <row r="43" spans="1:9">
      <c r="A43" s="1">
        <v>40031</v>
      </c>
      <c r="C43" s="3">
        <f t="shared" si="0"/>
        <v>21.961111111111112</v>
      </c>
      <c r="D43" s="3">
        <v>7.45</v>
      </c>
      <c r="E43" s="4">
        <f t="shared" si="1"/>
        <v>211.68689542990572</v>
      </c>
      <c r="F43" s="3">
        <v>6.91</v>
      </c>
      <c r="G43" s="4">
        <v>2.6</v>
      </c>
      <c r="H43" s="3">
        <v>71.53</v>
      </c>
      <c r="I43" s="4">
        <v>199.4</v>
      </c>
    </row>
    <row r="44" spans="1:9">
      <c r="A44" s="1">
        <v>40068</v>
      </c>
      <c r="C44" s="3">
        <f t="shared" si="0"/>
        <v>17.05</v>
      </c>
      <c r="D44" s="3">
        <v>8.99</v>
      </c>
      <c r="E44" s="4">
        <f t="shared" si="1"/>
        <v>264.69218480112715</v>
      </c>
      <c r="F44" s="3">
        <v>7.35</v>
      </c>
      <c r="G44" s="4">
        <v>4</v>
      </c>
      <c r="H44" s="3">
        <v>62.69</v>
      </c>
      <c r="I44" s="4">
        <v>224.5</v>
      </c>
    </row>
    <row r="45" spans="1:9">
      <c r="A45" s="1">
        <v>40097</v>
      </c>
      <c r="C45" s="3">
        <f t="shared" si="0"/>
        <v>12.916666666666668</v>
      </c>
      <c r="D45" s="3">
        <v>10.19</v>
      </c>
      <c r="E45" s="4">
        <f t="shared" si="1"/>
        <v>446.56302475488866</v>
      </c>
      <c r="F45" s="3">
        <v>7.47</v>
      </c>
      <c r="G45" s="4">
        <v>4</v>
      </c>
      <c r="H45" s="3">
        <v>55.25</v>
      </c>
      <c r="I45" s="4">
        <v>343.5</v>
      </c>
    </row>
    <row r="46" spans="1:9">
      <c r="A46" s="1">
        <v>40132</v>
      </c>
      <c r="C46" s="3">
        <f t="shared" si="0"/>
        <v>11.144444444444446</v>
      </c>
      <c r="D46" s="3">
        <v>10.43</v>
      </c>
      <c r="E46" s="4">
        <f t="shared" si="1"/>
        <v>312.50047218062838</v>
      </c>
      <c r="F46" s="3">
        <v>6.99</v>
      </c>
      <c r="G46" s="4">
        <v>2.4</v>
      </c>
      <c r="H46" s="3">
        <v>52.06</v>
      </c>
      <c r="I46" s="4">
        <v>229.8</v>
      </c>
    </row>
    <row r="47" spans="1:9">
      <c r="A47" s="1">
        <v>40243</v>
      </c>
      <c r="C47" s="3">
        <f t="shared" si="0"/>
        <v>4.8166666666666682</v>
      </c>
      <c r="D47" s="3">
        <v>12.1</v>
      </c>
      <c r="E47" s="4">
        <f t="shared" si="1"/>
        <v>430.92061546139263</v>
      </c>
      <c r="F47" s="3">
        <v>7.2</v>
      </c>
      <c r="G47" s="4">
        <v>1.5</v>
      </c>
      <c r="H47" s="3">
        <v>40.67</v>
      </c>
      <c r="I47" s="4">
        <v>264.8</v>
      </c>
    </row>
    <row r="48" spans="1:9">
      <c r="A48" s="1">
        <v>40271</v>
      </c>
      <c r="C48" s="3">
        <f t="shared" si="0"/>
        <v>8.4222222222222207</v>
      </c>
      <c r="D48" s="3">
        <v>10.77</v>
      </c>
      <c r="E48" s="4">
        <f t="shared" si="1"/>
        <v>423.05390974069479</v>
      </c>
      <c r="F48" s="3">
        <v>6.89</v>
      </c>
      <c r="G48" s="4">
        <v>1.3</v>
      </c>
      <c r="H48" s="3">
        <v>47.16</v>
      </c>
      <c r="I48" s="4">
        <v>289.10000000000002</v>
      </c>
    </row>
    <row r="49" spans="1:9">
      <c r="A49" s="1">
        <v>40306</v>
      </c>
      <c r="C49" s="3">
        <f t="shared" si="0"/>
        <v>13.250000000000002</v>
      </c>
      <c r="D49" s="3">
        <v>9.61</v>
      </c>
      <c r="E49" s="4">
        <f t="shared" si="1"/>
        <v>161.8154272636431</v>
      </c>
      <c r="F49" s="3">
        <v>6.85</v>
      </c>
      <c r="G49" s="4">
        <v>58.5</v>
      </c>
      <c r="H49" s="3">
        <v>55.85</v>
      </c>
      <c r="I49" s="4">
        <v>125.5</v>
      </c>
    </row>
    <row r="50" spans="1:9">
      <c r="A50" s="1">
        <v>40334</v>
      </c>
      <c r="C50" s="3">
        <f t="shared" si="0"/>
        <v>18.249999999999996</v>
      </c>
      <c r="D50" s="3">
        <v>7.75</v>
      </c>
      <c r="E50" s="4">
        <f t="shared" si="1"/>
        <v>347.50165025973655</v>
      </c>
      <c r="F50" s="3">
        <v>7.22</v>
      </c>
      <c r="G50" s="4">
        <v>3.2</v>
      </c>
      <c r="H50" s="3">
        <v>64.849999999999994</v>
      </c>
      <c r="I50" s="4">
        <v>302.7</v>
      </c>
    </row>
    <row r="51" spans="1:9">
      <c r="A51" s="1">
        <v>40362</v>
      </c>
      <c r="C51" s="3">
        <f t="shared" si="0"/>
        <v>17.31111111111111</v>
      </c>
      <c r="D51" s="3">
        <v>9.3000000000000007</v>
      </c>
      <c r="E51" s="4">
        <f t="shared" si="1"/>
        <v>354.92323801684751</v>
      </c>
      <c r="F51" s="3">
        <v>7.25</v>
      </c>
      <c r="G51" s="4">
        <v>2.5</v>
      </c>
      <c r="H51" s="3">
        <v>63.16</v>
      </c>
      <c r="I51" s="4">
        <v>302.8</v>
      </c>
    </row>
    <row r="52" spans="1:9">
      <c r="A52" s="1">
        <v>40394</v>
      </c>
      <c r="C52" s="3">
        <f t="shared" si="0"/>
        <v>19.255555555555553</v>
      </c>
      <c r="D52" s="3">
        <v>8.59</v>
      </c>
      <c r="E52" s="4">
        <f t="shared" si="1"/>
        <v>300.69154187254213</v>
      </c>
      <c r="F52" s="3">
        <v>7.43</v>
      </c>
      <c r="G52" s="4">
        <v>2.2000000000000002</v>
      </c>
      <c r="H52" s="3">
        <v>66.66</v>
      </c>
      <c r="I52" s="4">
        <v>267.7</v>
      </c>
    </row>
    <row r="53" spans="1:9">
      <c r="A53" s="1">
        <v>40425</v>
      </c>
      <c r="C53" s="3">
        <f t="shared" si="0"/>
        <v>19.283333333333331</v>
      </c>
      <c r="D53" s="3">
        <v>8.73</v>
      </c>
      <c r="E53" s="4">
        <f t="shared" si="1"/>
        <v>307.13562724631282</v>
      </c>
      <c r="F53" s="3">
        <v>7.5</v>
      </c>
      <c r="G53" s="4">
        <v>2.2000000000000002</v>
      </c>
      <c r="H53" s="3">
        <v>66.709999999999994</v>
      </c>
      <c r="I53" s="4">
        <v>273.60000000000002</v>
      </c>
    </row>
    <row r="54" spans="1:9">
      <c r="A54" s="1">
        <v>40458</v>
      </c>
      <c r="C54" s="3">
        <f t="shared" si="0"/>
        <v>15.655555555555557</v>
      </c>
      <c r="D54" s="3">
        <v>9.51</v>
      </c>
      <c r="E54" s="4">
        <f t="shared" si="1"/>
        <v>353.36888617185735</v>
      </c>
      <c r="F54" s="3">
        <v>7.35</v>
      </c>
      <c r="G54" s="4">
        <v>2</v>
      </c>
      <c r="H54" s="3">
        <v>60.18</v>
      </c>
      <c r="I54" s="4">
        <v>290.3</v>
      </c>
    </row>
    <row r="55" spans="1:9">
      <c r="A55" s="1">
        <v>40488</v>
      </c>
      <c r="C55" s="3">
        <f t="shared" si="0"/>
        <v>11.727777777777778</v>
      </c>
      <c r="D55" s="3">
        <v>10.44</v>
      </c>
      <c r="E55" s="4">
        <f t="shared" si="1"/>
        <v>370.79677696154135</v>
      </c>
      <c r="F55" s="3">
        <v>7.26</v>
      </c>
      <c r="G55" s="4">
        <v>2</v>
      </c>
      <c r="H55" s="3">
        <v>53.11</v>
      </c>
      <c r="I55" s="4">
        <v>276.8</v>
      </c>
    </row>
    <row r="56" spans="1:9">
      <c r="A56" s="1">
        <v>40635</v>
      </c>
      <c r="C56" s="3">
        <v>6.83</v>
      </c>
      <c r="D56" s="3">
        <v>11.17</v>
      </c>
      <c r="E56" s="4">
        <f t="shared" si="1"/>
        <v>466.80235790324878</v>
      </c>
      <c r="F56" s="3">
        <v>6.86</v>
      </c>
      <c r="G56" s="4">
        <v>4.0999999999999996</v>
      </c>
      <c r="H56" s="3"/>
      <c r="I56" s="4">
        <v>304.8</v>
      </c>
    </row>
    <row r="57" spans="1:9">
      <c r="A57" s="1">
        <v>40670</v>
      </c>
      <c r="C57" s="3">
        <v>11.96</v>
      </c>
      <c r="D57" s="3">
        <v>10.130000000000001</v>
      </c>
      <c r="E57" s="4">
        <f t="shared" si="1"/>
        <v>391.77772806204518</v>
      </c>
      <c r="F57" s="3">
        <v>7.27</v>
      </c>
      <c r="G57" s="4">
        <v>1</v>
      </c>
      <c r="H57" s="3"/>
      <c r="I57" s="4">
        <v>294.2</v>
      </c>
    </row>
    <row r="58" spans="1:9">
      <c r="A58" s="1">
        <v>40698</v>
      </c>
      <c r="C58" s="3">
        <v>15.83</v>
      </c>
      <c r="D58" s="3">
        <v>8.92</v>
      </c>
      <c r="E58" s="4">
        <f t="shared" si="1"/>
        <v>332.30163435181782</v>
      </c>
      <c r="F58" s="3">
        <v>7.18</v>
      </c>
      <c r="G58" s="4">
        <v>1.2</v>
      </c>
      <c r="H58" s="3"/>
      <c r="I58" s="4">
        <v>274.10000000000002</v>
      </c>
    </row>
    <row r="59" spans="1:9">
      <c r="A59" s="1">
        <v>40726</v>
      </c>
      <c r="C59" s="3">
        <v>18.649999999999999</v>
      </c>
      <c r="D59" s="3">
        <v>8.64</v>
      </c>
      <c r="E59" s="4">
        <f t="shared" si="1"/>
        <v>290.42408516982181</v>
      </c>
      <c r="F59" s="3">
        <v>7.4</v>
      </c>
      <c r="G59" s="4">
        <v>4.3</v>
      </c>
      <c r="H59" s="3"/>
      <c r="I59" s="4">
        <v>255.2</v>
      </c>
    </row>
    <row r="60" spans="1:9">
      <c r="A60" s="1">
        <v>40758</v>
      </c>
      <c r="C60" s="3">
        <v>18.36</v>
      </c>
      <c r="D60" s="3">
        <v>8.81</v>
      </c>
      <c r="E60" s="4">
        <f t="shared" si="1"/>
        <v>327.19634987677171</v>
      </c>
      <c r="F60" s="3">
        <v>7.48</v>
      </c>
      <c r="G60" s="4">
        <v>1.5</v>
      </c>
      <c r="H60" s="3"/>
      <c r="I60" s="4">
        <v>285.7</v>
      </c>
    </row>
    <row r="61" spans="1:9">
      <c r="A61" s="1">
        <v>40784</v>
      </c>
      <c r="C61" s="3">
        <v>18.32</v>
      </c>
      <c r="D61" s="3">
        <v>8.58</v>
      </c>
      <c r="E61" s="4">
        <f t="shared" si="1"/>
        <v>334.13112153432093</v>
      </c>
      <c r="F61" s="3">
        <v>7.05</v>
      </c>
      <c r="G61" s="4">
        <v>1.9</v>
      </c>
      <c r="H61" s="3"/>
      <c r="I61" s="4">
        <v>291.5</v>
      </c>
    </row>
    <row r="62" spans="1:9">
      <c r="A62" s="1">
        <v>40817</v>
      </c>
      <c r="C62" s="3">
        <v>18.22</v>
      </c>
      <c r="D62" s="3">
        <v>8</v>
      </c>
      <c r="E62" s="4">
        <f t="shared" si="1"/>
        <v>365.07670286800032</v>
      </c>
      <c r="F62" s="3">
        <v>7.07</v>
      </c>
      <c r="G62" s="4">
        <v>1.8</v>
      </c>
      <c r="H62" s="3"/>
      <c r="I62" s="4">
        <v>317.8</v>
      </c>
    </row>
    <row r="63" spans="1:9">
      <c r="A63" s="1">
        <v>40852</v>
      </c>
      <c r="C63" s="3">
        <v>10.88</v>
      </c>
      <c r="D63" s="3">
        <v>11.19</v>
      </c>
      <c r="E63" s="4">
        <f t="shared" si="1"/>
        <v>401.74830345552834</v>
      </c>
      <c r="F63" s="3">
        <v>6.94</v>
      </c>
      <c r="G63" s="4">
        <v>2.5</v>
      </c>
      <c r="H63" s="3"/>
      <c r="I63" s="4">
        <v>293.39999999999998</v>
      </c>
    </row>
    <row r="64" spans="1:9">
      <c r="A64" s="1">
        <v>41002</v>
      </c>
      <c r="C64" s="3">
        <v>7.33</v>
      </c>
      <c r="D64" s="3">
        <v>11.79</v>
      </c>
      <c r="E64" s="4">
        <f t="shared" si="1"/>
        <v>451.31871100961047</v>
      </c>
      <c r="F64" s="3">
        <v>7.4</v>
      </c>
      <c r="G64" s="4">
        <v>3.1</v>
      </c>
      <c r="H64" s="3"/>
      <c r="I64" s="4">
        <v>299</v>
      </c>
    </row>
    <row r="65" spans="1:10">
      <c r="A65" s="1">
        <v>41034</v>
      </c>
      <c r="C65" s="3">
        <v>11.24</v>
      </c>
      <c r="D65" s="3">
        <v>10.65</v>
      </c>
      <c r="E65" s="4">
        <f t="shared" si="1"/>
        <v>389.59065850588178</v>
      </c>
      <c r="F65" s="3">
        <v>7.39</v>
      </c>
      <c r="G65" s="4">
        <v>3.8</v>
      </c>
      <c r="H65" s="3"/>
      <c r="I65" s="4">
        <v>287.2</v>
      </c>
    </row>
    <row r="66" spans="1:10">
      <c r="A66" s="1">
        <v>41069</v>
      </c>
      <c r="C66" s="3">
        <v>15.98</v>
      </c>
      <c r="D66" s="3">
        <v>9.57</v>
      </c>
      <c r="E66" s="4">
        <f t="shared" si="1"/>
        <v>377.7856709652321</v>
      </c>
      <c r="F66" s="3">
        <v>7.81</v>
      </c>
      <c r="G66" s="4">
        <v>4</v>
      </c>
      <c r="H66" s="3"/>
      <c r="I66" s="4">
        <v>312.7</v>
      </c>
      <c r="J66">
        <v>317</v>
      </c>
    </row>
    <row r="67" spans="1:10">
      <c r="A67" s="1">
        <v>41101</v>
      </c>
      <c r="C67" s="3">
        <v>17.95</v>
      </c>
      <c r="D67" s="3">
        <v>9.01</v>
      </c>
      <c r="E67" s="4">
        <f t="shared" si="1"/>
        <v>492.40476341805868</v>
      </c>
      <c r="F67" s="3">
        <v>7.91</v>
      </c>
      <c r="G67" s="4">
        <v>2.7</v>
      </c>
      <c r="H67" s="3"/>
      <c r="I67" s="4">
        <v>426.1</v>
      </c>
      <c r="J67">
        <v>314</v>
      </c>
    </row>
    <row r="68" spans="1:10">
      <c r="A68" s="1">
        <v>41118</v>
      </c>
      <c r="C68" s="3">
        <v>19.7</v>
      </c>
      <c r="D68" s="3">
        <v>8.91</v>
      </c>
      <c r="E68" s="4">
        <f t="shared" ref="E68:E83" si="2">I68/(1+(0.0191*(C68-25)))</f>
        <v>416.23552187990259</v>
      </c>
      <c r="F68" s="3">
        <v>7.9</v>
      </c>
      <c r="G68" s="4">
        <v>1.7</v>
      </c>
      <c r="H68" s="3"/>
      <c r="I68" s="4">
        <v>374.1</v>
      </c>
      <c r="J68">
        <v>460</v>
      </c>
    </row>
    <row r="69" spans="1:10">
      <c r="A69" s="1">
        <v>41149</v>
      </c>
      <c r="C69" s="3">
        <v>20.83</v>
      </c>
      <c r="D69" s="3">
        <v>8.43</v>
      </c>
      <c r="E69" s="4">
        <f t="shared" si="2"/>
        <v>183.40788806034209</v>
      </c>
      <c r="F69" s="3">
        <v>7.39</v>
      </c>
      <c r="G69" s="4">
        <v>10.3</v>
      </c>
      <c r="H69" s="3"/>
      <c r="I69" s="4">
        <v>168.8</v>
      </c>
      <c r="J69">
        <v>1280</v>
      </c>
    </row>
    <row r="70" spans="1:10">
      <c r="A70" s="1">
        <v>41176</v>
      </c>
      <c r="C70" s="3">
        <v>16.47</v>
      </c>
      <c r="D70" s="3">
        <v>9.66</v>
      </c>
      <c r="E70" s="4">
        <f t="shared" si="2"/>
        <v>415.97129057422438</v>
      </c>
      <c r="F70" s="3">
        <v>7.86</v>
      </c>
      <c r="G70" s="4">
        <v>3.9</v>
      </c>
      <c r="H70" s="3"/>
      <c r="I70" s="4">
        <v>348.2</v>
      </c>
      <c r="J70">
        <v>159</v>
      </c>
    </row>
    <row r="71" spans="1:10">
      <c r="A71" s="1">
        <v>41384</v>
      </c>
      <c r="C71" s="3">
        <v>10.67</v>
      </c>
      <c r="D71" s="3">
        <v>10.68</v>
      </c>
      <c r="E71" s="4">
        <f t="shared" si="2"/>
        <v>217.26649015485404</v>
      </c>
      <c r="F71" s="3">
        <v>7.16</v>
      </c>
      <c r="G71" s="4">
        <v>5.0999999999999996</v>
      </c>
      <c r="H71" s="3"/>
      <c r="I71" s="4">
        <v>157.80000000000001</v>
      </c>
      <c r="J71">
        <v>37</v>
      </c>
    </row>
    <row r="72" spans="1:10">
      <c r="A72" s="1">
        <v>41412</v>
      </c>
      <c r="C72" s="3">
        <v>16.489999999999998</v>
      </c>
      <c r="D72" s="3">
        <v>9.4</v>
      </c>
      <c r="E72" s="4">
        <f t="shared" si="2"/>
        <v>251.11677108968919</v>
      </c>
      <c r="F72" s="3">
        <v>7.22</v>
      </c>
      <c r="G72" s="4">
        <v>13.9</v>
      </c>
      <c r="H72" s="3"/>
      <c r="I72" s="4">
        <v>210.3</v>
      </c>
      <c r="J72">
        <v>140</v>
      </c>
    </row>
    <row r="73" spans="1:10">
      <c r="A73" s="1">
        <v>41449</v>
      </c>
      <c r="C73" s="3">
        <v>20.3</v>
      </c>
      <c r="D73" s="3">
        <v>7.96</v>
      </c>
      <c r="E73" s="4">
        <f t="shared" si="2"/>
        <v>224.4487656965822</v>
      </c>
      <c r="F73" s="3">
        <v>7.48</v>
      </c>
      <c r="G73" s="4">
        <v>2</v>
      </c>
      <c r="H73" s="3"/>
      <c r="I73" s="4">
        <v>204.3</v>
      </c>
      <c r="J73">
        <v>230</v>
      </c>
    </row>
    <row r="74" spans="1:10">
      <c r="A74" s="1">
        <v>41477</v>
      </c>
      <c r="C74" s="3">
        <v>26.7</v>
      </c>
      <c r="D74" s="3">
        <v>7.6</v>
      </c>
      <c r="E74" s="4">
        <f t="shared" si="2"/>
        <v>237.19817524964407</v>
      </c>
      <c r="F74" s="3">
        <v>7.09</v>
      </c>
      <c r="G74" s="4">
        <v>1.3</v>
      </c>
      <c r="H74" s="3"/>
      <c r="I74" s="4">
        <v>244.9</v>
      </c>
      <c r="J74">
        <v>148</v>
      </c>
    </row>
    <row r="75" spans="1:10">
      <c r="A75" s="1">
        <v>41507</v>
      </c>
      <c r="C75" s="3">
        <v>19.34</v>
      </c>
      <c r="D75" s="3">
        <v>8.1999999999999993</v>
      </c>
      <c r="E75" s="4">
        <f t="shared" si="2"/>
        <v>444.33531338925928</v>
      </c>
      <c r="F75" s="3">
        <v>7.38</v>
      </c>
      <c r="G75" s="4">
        <v>2</v>
      </c>
      <c r="H75" s="3"/>
      <c r="I75" s="4">
        <v>396.3</v>
      </c>
      <c r="J75">
        <v>22</v>
      </c>
    </row>
    <row r="76" spans="1:10">
      <c r="A76" s="1">
        <v>41539</v>
      </c>
      <c r="C76" s="3">
        <v>18.12</v>
      </c>
      <c r="D76" s="3">
        <v>9.1199999999999992</v>
      </c>
      <c r="E76" s="4">
        <f t="shared" si="2"/>
        <v>91.412308655847625</v>
      </c>
      <c r="F76" s="3"/>
      <c r="G76" s="4">
        <v>8.1</v>
      </c>
      <c r="H76" s="3"/>
      <c r="I76" s="4">
        <v>79.400000000000006</v>
      </c>
      <c r="J76">
        <v>2000</v>
      </c>
    </row>
    <row r="77" spans="1:10">
      <c r="A77" s="1">
        <v>41560</v>
      </c>
      <c r="C77" s="3">
        <v>14.63</v>
      </c>
      <c r="D77" s="3">
        <v>10.08</v>
      </c>
      <c r="E77" s="4">
        <f t="shared" si="2"/>
        <v>436.81953479904183</v>
      </c>
      <c r="F77" s="3"/>
      <c r="G77" s="4">
        <v>4.7</v>
      </c>
      <c r="H77" s="3"/>
      <c r="I77" s="4">
        <v>350.3</v>
      </c>
    </row>
    <row r="78" spans="1:10">
      <c r="A78" s="1">
        <v>41780</v>
      </c>
      <c r="C78" s="3">
        <v>12.8</v>
      </c>
      <c r="D78" s="3">
        <v>9.56</v>
      </c>
      <c r="E78" s="4">
        <f t="shared" si="2"/>
        <v>517.22339565568848</v>
      </c>
      <c r="F78" s="3">
        <v>6.92</v>
      </c>
      <c r="G78" s="4">
        <v>0.7</v>
      </c>
      <c r="H78" s="3"/>
      <c r="I78" s="4">
        <v>396.7</v>
      </c>
      <c r="J78">
        <v>108</v>
      </c>
    </row>
    <row r="79" spans="1:10">
      <c r="A79" s="1">
        <v>41813</v>
      </c>
      <c r="C79" s="3">
        <v>17.23</v>
      </c>
      <c r="D79" s="3">
        <v>8.6199999999999992</v>
      </c>
      <c r="E79" s="4">
        <f t="shared" si="2"/>
        <v>843.5954734245114</v>
      </c>
      <c r="F79" s="3">
        <v>6.98</v>
      </c>
      <c r="G79" s="4">
        <v>11.8</v>
      </c>
      <c r="H79" s="3"/>
      <c r="I79" s="4">
        <v>718.4</v>
      </c>
      <c r="J79">
        <v>73</v>
      </c>
    </row>
    <row r="80" spans="1:10">
      <c r="A80" s="1">
        <v>41842</v>
      </c>
      <c r="C80" s="3">
        <v>18.489999999999998</v>
      </c>
      <c r="D80" s="3">
        <v>9.18</v>
      </c>
      <c r="E80" s="4">
        <f t="shared" si="2"/>
        <v>424.5945053953651</v>
      </c>
      <c r="F80" s="3">
        <v>7.83</v>
      </c>
      <c r="G80" s="4">
        <v>1.7</v>
      </c>
      <c r="H80" s="3"/>
      <c r="I80" s="4">
        <v>371.8</v>
      </c>
      <c r="J80">
        <v>320</v>
      </c>
    </row>
    <row r="81" spans="1:10">
      <c r="A81" s="1">
        <v>41877</v>
      </c>
      <c r="C81" s="3">
        <v>17.89</v>
      </c>
      <c r="D81" s="3"/>
      <c r="E81" s="4">
        <f t="shared" si="2"/>
        <v>663.96744268391876</v>
      </c>
      <c r="F81" s="3">
        <v>7.89</v>
      </c>
      <c r="G81" s="4">
        <v>3.9</v>
      </c>
      <c r="I81" s="4">
        <v>573.79999999999995</v>
      </c>
      <c r="J81">
        <v>223</v>
      </c>
    </row>
    <row r="82" spans="1:10">
      <c r="A82" s="1">
        <v>41906</v>
      </c>
      <c r="C82" s="3">
        <v>14.87</v>
      </c>
      <c r="D82" s="3">
        <v>8.7100000000000009</v>
      </c>
      <c r="E82" s="4">
        <f t="shared" si="2"/>
        <v>659.37853758817232</v>
      </c>
      <c r="F82" s="3">
        <v>7.41</v>
      </c>
      <c r="G82" s="4">
        <v>7.1</v>
      </c>
      <c r="I82" s="4">
        <v>531.79999999999995</v>
      </c>
      <c r="J82">
        <v>200</v>
      </c>
    </row>
    <row r="83" spans="1:10">
      <c r="A83" s="1">
        <v>41939</v>
      </c>
      <c r="C83" s="3">
        <v>13.44</v>
      </c>
      <c r="D83" s="3">
        <v>9.89</v>
      </c>
      <c r="E83" s="4">
        <f t="shared" si="2"/>
        <v>466.75838419720634</v>
      </c>
      <c r="F83" s="3">
        <v>7.26</v>
      </c>
      <c r="G83" s="4">
        <v>14.7</v>
      </c>
      <c r="I83" s="4">
        <v>363.7</v>
      </c>
      <c r="J83">
        <v>8600</v>
      </c>
    </row>
    <row r="84" spans="1:10">
      <c r="A84" s="1">
        <v>42138</v>
      </c>
      <c r="C84" s="3">
        <v>12.65</v>
      </c>
      <c r="D84" s="3">
        <v>10.25</v>
      </c>
      <c r="E84" s="4">
        <v>546.1</v>
      </c>
      <c r="F84" s="3">
        <v>6.44</v>
      </c>
      <c r="G84" s="4">
        <v>7.4</v>
      </c>
      <c r="J84">
        <v>640</v>
      </c>
    </row>
    <row r="85" spans="1:10">
      <c r="A85" s="1">
        <v>42173</v>
      </c>
      <c r="C85" s="3">
        <v>15.28</v>
      </c>
      <c r="D85" s="3">
        <v>9.75</v>
      </c>
      <c r="E85" s="4">
        <v>512.79999999999995</v>
      </c>
      <c r="F85" s="3">
        <v>7.34</v>
      </c>
      <c r="G85" s="4">
        <v>2</v>
      </c>
      <c r="J85">
        <v>170</v>
      </c>
    </row>
    <row r="86" spans="1:10">
      <c r="A86" s="1">
        <v>42201</v>
      </c>
      <c r="C86" s="3">
        <v>18.63</v>
      </c>
      <c r="D86" s="3">
        <v>8.9600000000000009</v>
      </c>
      <c r="E86" s="4">
        <v>598.20000000000005</v>
      </c>
      <c r="F86" s="3">
        <v>7.13</v>
      </c>
      <c r="G86" s="4">
        <v>2.4</v>
      </c>
      <c r="J86">
        <v>100</v>
      </c>
    </row>
    <row r="87" spans="1:10">
      <c r="A87" s="1">
        <v>42234</v>
      </c>
      <c r="C87" s="3">
        <v>19.3</v>
      </c>
      <c r="D87" s="3">
        <v>8.9600000000000009</v>
      </c>
      <c r="E87" s="4">
        <v>707.8</v>
      </c>
      <c r="F87" s="3">
        <v>7.43</v>
      </c>
      <c r="G87" s="4">
        <v>1.7</v>
      </c>
      <c r="J87">
        <v>60</v>
      </c>
    </row>
    <row r="88" spans="1:10">
      <c r="A88" s="1">
        <v>42264</v>
      </c>
      <c r="C88" s="3">
        <v>18.149999999999999</v>
      </c>
      <c r="D88" s="3">
        <v>9.6300000000000008</v>
      </c>
      <c r="E88" s="4">
        <v>586.9</v>
      </c>
      <c r="F88" s="3">
        <v>8</v>
      </c>
      <c r="G88" s="4">
        <v>1.7</v>
      </c>
      <c r="J88">
        <v>40</v>
      </c>
    </row>
    <row r="89" spans="1:10">
      <c r="A89" s="1">
        <v>42292</v>
      </c>
      <c r="C89" s="3">
        <v>13.58</v>
      </c>
      <c r="D89" s="3">
        <v>10.16</v>
      </c>
      <c r="E89" s="4">
        <v>551.79999999999995</v>
      </c>
      <c r="F89" s="3">
        <v>6.82</v>
      </c>
      <c r="G89" s="4">
        <v>2</v>
      </c>
      <c r="J89">
        <v>780</v>
      </c>
    </row>
    <row r="90" spans="1:10">
      <c r="A90" s="1">
        <v>42530</v>
      </c>
      <c r="C90" s="3">
        <v>21.65</v>
      </c>
      <c r="D90" s="3">
        <v>8.9700000000000006</v>
      </c>
      <c r="E90" s="4">
        <v>282.3</v>
      </c>
      <c r="F90" s="3">
        <v>7</v>
      </c>
      <c r="G90" s="4">
        <v>1.7</v>
      </c>
    </row>
    <row r="91" spans="1:10">
      <c r="A91" s="1">
        <v>42598</v>
      </c>
      <c r="C91" s="3">
        <v>21.22</v>
      </c>
      <c r="D91" s="3">
        <v>8.31</v>
      </c>
      <c r="E91" s="4">
        <v>378</v>
      </c>
      <c r="F91" s="3">
        <v>7.44</v>
      </c>
      <c r="G91" s="4">
        <v>1.2</v>
      </c>
    </row>
    <row r="92" spans="1:10">
      <c r="A92" s="1">
        <v>42627</v>
      </c>
      <c r="C92" s="3">
        <v>21.17</v>
      </c>
      <c r="D92" s="3">
        <v>8.4</v>
      </c>
      <c r="E92" s="4">
        <v>322.3</v>
      </c>
      <c r="F92" s="3">
        <v>7.6</v>
      </c>
      <c r="G92" s="4">
        <v>18.5</v>
      </c>
    </row>
    <row r="93" spans="1:10">
      <c r="A93" s="1">
        <v>42929</v>
      </c>
      <c r="C93" s="3">
        <v>18.52</v>
      </c>
      <c r="D93" s="3">
        <v>8.7200000000000006</v>
      </c>
      <c r="E93" s="4">
        <v>316.10000000000002</v>
      </c>
      <c r="F93" s="3">
        <v>7.17</v>
      </c>
      <c r="G93" s="4">
        <v>2.5</v>
      </c>
    </row>
    <row r="94" spans="1:10">
      <c r="A94" s="1">
        <v>42964</v>
      </c>
      <c r="C94" s="3">
        <v>17.98</v>
      </c>
      <c r="D94" s="3">
        <v>9.1300000000000008</v>
      </c>
      <c r="E94" s="4">
        <v>593.29999999999995</v>
      </c>
      <c r="F94" s="3">
        <v>7.55</v>
      </c>
    </row>
  </sheetData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workbookViewId="0">
      <pane ySplit="1" topLeftCell="A6" activePane="bottomLeft" state="frozen"/>
      <selection pane="bottomLeft" activeCell="C1" sqref="C1:C1048576"/>
    </sheetView>
  </sheetViews>
  <sheetFormatPr defaultRowHeight="15"/>
  <cols>
    <col min="1" max="1" width="10.7109375" customWidth="1"/>
    <col min="3" max="3" width="18.42578125" customWidth="1"/>
    <col min="4" max="4" width="11.85546875" customWidth="1"/>
    <col min="5" max="5" width="20" customWidth="1"/>
    <col min="7" max="7" width="11" customWidth="1"/>
    <col min="8" max="8" width="19.42578125" customWidth="1"/>
    <col min="9" max="9" width="13" customWidth="1"/>
    <col min="10" max="11" width="11.285156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38857</v>
      </c>
      <c r="B3" s="2">
        <v>0.4145833333333333</v>
      </c>
      <c r="C3" s="3">
        <f>5/9*(H3-32)</f>
        <v>14.71111111111111</v>
      </c>
      <c r="D3" s="3">
        <v>10.95</v>
      </c>
      <c r="E3" s="4">
        <f>I3/(1+(0.0191*(C3-25)))</f>
        <v>193.28367909682024</v>
      </c>
      <c r="F3" s="3">
        <v>7.05</v>
      </c>
      <c r="G3" s="4">
        <v>1.8</v>
      </c>
      <c r="H3" s="3">
        <v>58.48</v>
      </c>
      <c r="I3" s="4">
        <v>155.30000000000001</v>
      </c>
    </row>
    <row r="4" spans="1:10">
      <c r="A4" s="1">
        <v>38877</v>
      </c>
      <c r="B4" s="2">
        <v>0.40277777777777773</v>
      </c>
      <c r="C4" s="3">
        <f t="shared" ref="C4:C47" si="0">5/9*(H4-32)</f>
        <v>17.194444444444446</v>
      </c>
      <c r="D4" s="3">
        <v>9.15</v>
      </c>
      <c r="E4" s="4">
        <f t="shared" ref="E4:E67" si="1">I4/(1+(0.0191*(C4-25)))</f>
        <v>161.59096918672407</v>
      </c>
      <c r="F4" s="3">
        <v>6.6</v>
      </c>
      <c r="G4" s="4">
        <v>1.1000000000000001</v>
      </c>
      <c r="H4" s="3">
        <v>62.95</v>
      </c>
      <c r="I4" s="4">
        <v>137.5</v>
      </c>
    </row>
    <row r="5" spans="1:10">
      <c r="A5" s="1">
        <v>38898</v>
      </c>
      <c r="B5" s="2">
        <v>0.39097222222222222</v>
      </c>
      <c r="C5" s="3">
        <f t="shared" si="0"/>
        <v>23.600000000000005</v>
      </c>
      <c r="D5" s="3">
        <v>6.62</v>
      </c>
      <c r="E5" s="4">
        <f t="shared" si="1"/>
        <v>183.0959866839282</v>
      </c>
      <c r="F5" s="3">
        <v>6.26</v>
      </c>
      <c r="G5" s="4">
        <v>1.3</v>
      </c>
      <c r="H5" s="3">
        <v>74.48</v>
      </c>
      <c r="I5" s="4">
        <v>178.2</v>
      </c>
    </row>
    <row r="6" spans="1:10">
      <c r="A6" s="1">
        <v>38912</v>
      </c>
      <c r="B6" s="2">
        <v>0.39930555555555558</v>
      </c>
      <c r="C6" s="3">
        <f t="shared" si="0"/>
        <v>22.722222222222225</v>
      </c>
      <c r="D6" s="3">
        <v>6.94</v>
      </c>
      <c r="E6" s="4">
        <f t="shared" si="1"/>
        <v>256.3527696623666</v>
      </c>
      <c r="F6" s="3">
        <v>6.04</v>
      </c>
      <c r="G6" s="4">
        <v>0.7</v>
      </c>
      <c r="H6" s="3">
        <v>72.900000000000006</v>
      </c>
      <c r="I6" s="4">
        <v>245.2</v>
      </c>
    </row>
    <row r="7" spans="1:10">
      <c r="A7" s="1">
        <v>38926</v>
      </c>
      <c r="B7" s="2">
        <v>0.39652777777777781</v>
      </c>
      <c r="C7" s="3">
        <f t="shared" si="0"/>
        <v>23.616666666666671</v>
      </c>
      <c r="D7" s="3">
        <v>8.3699999999999992</v>
      </c>
      <c r="E7" s="4">
        <f t="shared" si="1"/>
        <v>332.79294424177471</v>
      </c>
      <c r="F7" s="3">
        <v>6.22</v>
      </c>
      <c r="G7" s="4">
        <v>0.9</v>
      </c>
      <c r="H7" s="3">
        <v>74.510000000000005</v>
      </c>
      <c r="I7" s="4">
        <v>324</v>
      </c>
    </row>
    <row r="8" spans="1:10">
      <c r="A8" s="1">
        <v>38940</v>
      </c>
      <c r="B8" s="2">
        <v>0.41250000000000003</v>
      </c>
      <c r="C8" s="3">
        <f t="shared" si="0"/>
        <v>20.866666666666667</v>
      </c>
      <c r="D8" s="3">
        <v>7.14</v>
      </c>
      <c r="E8" s="4">
        <f t="shared" si="1"/>
        <v>306.7140520273889</v>
      </c>
      <c r="F8" s="3">
        <v>6.37</v>
      </c>
      <c r="G8" s="4">
        <v>1.3</v>
      </c>
      <c r="H8" s="3">
        <v>69.56</v>
      </c>
      <c r="I8" s="4">
        <v>282.5</v>
      </c>
    </row>
    <row r="9" spans="1:10">
      <c r="A9" s="1">
        <v>38954</v>
      </c>
      <c r="B9" s="2">
        <v>0.40347222222222223</v>
      </c>
      <c r="C9" s="3">
        <f t="shared" si="0"/>
        <v>19.522222222222222</v>
      </c>
      <c r="D9" s="3">
        <v>6.92</v>
      </c>
      <c r="E9" s="4">
        <f t="shared" si="1"/>
        <v>358.73259728704437</v>
      </c>
      <c r="F9" s="3">
        <v>6.65</v>
      </c>
      <c r="G9" s="4">
        <v>1.5</v>
      </c>
      <c r="H9" s="3">
        <v>67.14</v>
      </c>
      <c r="I9" s="4">
        <v>321.2</v>
      </c>
    </row>
    <row r="10" spans="1:10">
      <c r="A10" s="1">
        <v>38968</v>
      </c>
      <c r="B10" s="2">
        <v>0.38819444444444445</v>
      </c>
      <c r="C10" s="3">
        <f t="shared" si="0"/>
        <v>18.088888888888892</v>
      </c>
      <c r="D10" s="3">
        <v>9.33</v>
      </c>
      <c r="E10" s="4">
        <f t="shared" si="1"/>
        <v>312.4431962191403</v>
      </c>
      <c r="F10" s="3">
        <v>6.37</v>
      </c>
      <c r="G10" s="4">
        <v>1.2</v>
      </c>
      <c r="H10" s="3">
        <v>64.56</v>
      </c>
      <c r="I10" s="4">
        <v>271.2</v>
      </c>
    </row>
    <row r="11" spans="1:10">
      <c r="A11" s="1">
        <v>38982</v>
      </c>
      <c r="B11" s="2">
        <v>0.3840277777777778</v>
      </c>
      <c r="C11" s="3">
        <f t="shared" si="0"/>
        <v>15.994444444444445</v>
      </c>
      <c r="D11" s="3"/>
      <c r="E11" s="4">
        <f t="shared" si="1"/>
        <v>312.32114568746817</v>
      </c>
      <c r="F11" s="3">
        <v>6.55</v>
      </c>
      <c r="G11" s="4">
        <v>7.9</v>
      </c>
      <c r="H11" s="3">
        <v>60.79</v>
      </c>
      <c r="I11" s="4">
        <v>258.60000000000002</v>
      </c>
    </row>
    <row r="12" spans="1:10">
      <c r="A12" s="1">
        <v>38996</v>
      </c>
      <c r="B12" s="2">
        <v>0.38541666666666669</v>
      </c>
      <c r="C12" s="3">
        <f t="shared" si="0"/>
        <v>14.27777777777778</v>
      </c>
      <c r="D12" s="3">
        <v>7.17</v>
      </c>
      <c r="E12" s="4">
        <f t="shared" si="1"/>
        <v>311.86904853392201</v>
      </c>
      <c r="F12" s="3">
        <v>6.61</v>
      </c>
      <c r="G12" s="4">
        <v>1.1000000000000001</v>
      </c>
      <c r="H12" s="3">
        <v>57.7</v>
      </c>
      <c r="I12" s="4">
        <v>248</v>
      </c>
    </row>
    <row r="13" spans="1:10">
      <c r="A13" s="1">
        <v>39010</v>
      </c>
      <c r="B13" s="2">
        <v>0.3833333333333333</v>
      </c>
      <c r="C13" s="3">
        <f t="shared" si="0"/>
        <v>14.011111111111111</v>
      </c>
      <c r="D13" s="3">
        <v>6.13</v>
      </c>
      <c r="E13" s="4">
        <f t="shared" si="1"/>
        <v>320.71393515126545</v>
      </c>
      <c r="F13" s="3"/>
      <c r="G13" s="4">
        <v>1.2</v>
      </c>
      <c r="H13" s="3">
        <v>57.22</v>
      </c>
      <c r="I13" s="4">
        <v>253.4</v>
      </c>
    </row>
    <row r="14" spans="1:10">
      <c r="A14" s="1">
        <v>39221</v>
      </c>
      <c r="B14" s="2">
        <v>0.40625</v>
      </c>
      <c r="C14" s="3">
        <f t="shared" si="0"/>
        <v>13.944444444444446</v>
      </c>
      <c r="D14" s="3">
        <v>9.8699999999999992</v>
      </c>
      <c r="E14" s="4">
        <f t="shared" si="1"/>
        <v>173.67297927333419</v>
      </c>
      <c r="F14" s="3">
        <v>6.62</v>
      </c>
      <c r="G14" s="4">
        <v>1.4</v>
      </c>
      <c r="H14" s="3">
        <v>57.1</v>
      </c>
      <c r="I14" s="4">
        <v>137</v>
      </c>
    </row>
    <row r="15" spans="1:10">
      <c r="A15" s="1">
        <v>39249</v>
      </c>
      <c r="B15" s="2">
        <v>0.3979166666666667</v>
      </c>
      <c r="C15" s="3">
        <f t="shared" si="0"/>
        <v>16</v>
      </c>
      <c r="D15" s="3">
        <v>7.29</v>
      </c>
      <c r="E15" s="4">
        <f t="shared" si="1"/>
        <v>574.80980557903627</v>
      </c>
      <c r="F15" s="3">
        <v>6.51</v>
      </c>
      <c r="G15" s="4">
        <v>1.7</v>
      </c>
      <c r="H15" s="3">
        <v>60.8</v>
      </c>
      <c r="I15" s="4">
        <v>476</v>
      </c>
    </row>
    <row r="16" spans="1:10">
      <c r="A16" s="1">
        <v>39284</v>
      </c>
      <c r="B16" s="2">
        <v>0.43541666666666662</v>
      </c>
      <c r="C16" s="3">
        <f t="shared" si="0"/>
        <v>18.000000000000004</v>
      </c>
      <c r="D16" s="3">
        <v>6.07</v>
      </c>
      <c r="E16" s="4">
        <f t="shared" si="1"/>
        <v>655.66201085074454</v>
      </c>
      <c r="F16" s="3">
        <v>6.47</v>
      </c>
      <c r="G16" s="4">
        <v>1.1000000000000001</v>
      </c>
      <c r="H16" s="3">
        <v>64.400000000000006</v>
      </c>
      <c r="I16" s="4">
        <v>568</v>
      </c>
    </row>
    <row r="17" spans="1:9">
      <c r="A17" s="1">
        <v>39312</v>
      </c>
      <c r="B17" s="2">
        <v>0.39027777777777778</v>
      </c>
      <c r="C17" s="3">
        <f t="shared" si="0"/>
        <v>17.277777777777779</v>
      </c>
      <c r="D17" s="3">
        <v>5.18</v>
      </c>
      <c r="E17" s="4">
        <f t="shared" si="1"/>
        <v>328.44360740562132</v>
      </c>
      <c r="F17" s="3">
        <v>6.47</v>
      </c>
      <c r="G17" s="4"/>
      <c r="H17" s="3">
        <v>63.1</v>
      </c>
      <c r="I17" s="4">
        <v>280</v>
      </c>
    </row>
    <row r="18" spans="1:9">
      <c r="A18" s="1">
        <v>39347</v>
      </c>
      <c r="B18" s="2">
        <v>0.39861111111111108</v>
      </c>
      <c r="C18" s="3">
        <f t="shared" si="0"/>
        <v>16.888888888888889</v>
      </c>
      <c r="D18" s="3">
        <v>5.25</v>
      </c>
      <c r="E18" s="4">
        <f t="shared" si="1"/>
        <v>779.80987943253081</v>
      </c>
      <c r="F18" s="3">
        <v>6.53</v>
      </c>
      <c r="G18" s="4">
        <v>0.5</v>
      </c>
      <c r="H18" s="3">
        <v>62.4</v>
      </c>
      <c r="I18" s="4">
        <v>659</v>
      </c>
    </row>
    <row r="19" spans="1:9">
      <c r="A19" s="1">
        <v>39376</v>
      </c>
      <c r="B19" s="2">
        <v>0.38958333333333334</v>
      </c>
      <c r="C19" s="3">
        <f t="shared" si="0"/>
        <v>13.666666666666668</v>
      </c>
      <c r="D19" s="3">
        <v>3.56</v>
      </c>
      <c r="E19" s="4">
        <f t="shared" si="1"/>
        <v>422.44533310644084</v>
      </c>
      <c r="F19" s="3">
        <v>6.39</v>
      </c>
      <c r="G19" s="4">
        <v>2</v>
      </c>
      <c r="H19" s="3">
        <v>56.6</v>
      </c>
      <c r="I19" s="4">
        <v>331</v>
      </c>
    </row>
    <row r="20" spans="1:9">
      <c r="A20" s="1">
        <v>39403</v>
      </c>
      <c r="B20" s="2">
        <v>0.37777777777777777</v>
      </c>
      <c r="C20" s="3">
        <f t="shared" si="0"/>
        <v>5.2777777777777777</v>
      </c>
      <c r="D20" s="3">
        <v>5.6</v>
      </c>
      <c r="E20" s="4">
        <f t="shared" si="1"/>
        <v>482.90922055350057</v>
      </c>
      <c r="F20" s="3">
        <v>6.52</v>
      </c>
      <c r="G20" s="4">
        <v>1.5</v>
      </c>
      <c r="H20" s="3">
        <v>41.5</v>
      </c>
      <c r="I20" s="4">
        <v>301</v>
      </c>
    </row>
    <row r="21" spans="1:9">
      <c r="A21" s="1">
        <v>39529</v>
      </c>
      <c r="B21" s="2">
        <v>0.37708333333333338</v>
      </c>
      <c r="C21" s="3">
        <f t="shared" si="0"/>
        <v>3.238888888888888</v>
      </c>
      <c r="D21" s="3">
        <v>12.94</v>
      </c>
      <c r="E21" s="4">
        <f t="shared" si="1"/>
        <v>200.38921788500863</v>
      </c>
      <c r="F21" s="3">
        <v>6.75</v>
      </c>
      <c r="G21" s="4">
        <v>0.9</v>
      </c>
      <c r="H21" s="3">
        <v>37.83</v>
      </c>
      <c r="I21" s="4">
        <v>117.1</v>
      </c>
    </row>
    <row r="22" spans="1:9">
      <c r="A22" s="1">
        <v>39557</v>
      </c>
      <c r="B22" s="2">
        <v>0.38958333333333334</v>
      </c>
      <c r="C22" s="3">
        <f t="shared" si="0"/>
        <v>13.011111111111113</v>
      </c>
      <c r="D22" s="3">
        <v>9.1</v>
      </c>
      <c r="E22" s="4">
        <f t="shared" si="1"/>
        <v>347.72470821186005</v>
      </c>
      <c r="F22" s="3">
        <v>6.53</v>
      </c>
      <c r="G22" s="4">
        <v>1.1000000000000001</v>
      </c>
      <c r="H22" s="3">
        <v>55.42</v>
      </c>
      <c r="I22" s="4">
        <v>268.10000000000002</v>
      </c>
    </row>
    <row r="23" spans="1:9">
      <c r="A23" s="1">
        <v>39592</v>
      </c>
      <c r="B23" s="2">
        <v>0.39374999999999999</v>
      </c>
      <c r="C23" s="3">
        <f t="shared" si="0"/>
        <v>15.366666666666665</v>
      </c>
      <c r="D23" s="3">
        <v>8.7799999999999994</v>
      </c>
      <c r="E23" s="4">
        <f t="shared" si="1"/>
        <v>286.27334038668141</v>
      </c>
      <c r="F23" s="3">
        <v>6.47</v>
      </c>
      <c r="G23" s="4">
        <v>0.9</v>
      </c>
      <c r="H23" s="3">
        <v>59.66</v>
      </c>
      <c r="I23" s="4">
        <v>233.6</v>
      </c>
    </row>
    <row r="24" spans="1:9">
      <c r="A24" s="1">
        <v>39620</v>
      </c>
      <c r="B24" s="2">
        <v>0.39999999999999997</v>
      </c>
      <c r="C24" s="3">
        <f t="shared" si="0"/>
        <v>17.133333333333336</v>
      </c>
      <c r="D24" s="3">
        <v>6.8</v>
      </c>
      <c r="E24" s="4">
        <f t="shared" si="1"/>
        <v>497.79542138048981</v>
      </c>
      <c r="F24" s="3">
        <v>6.46</v>
      </c>
      <c r="G24" s="4">
        <v>1.2</v>
      </c>
      <c r="H24" s="3">
        <v>62.84</v>
      </c>
      <c r="I24" s="4">
        <v>423</v>
      </c>
    </row>
    <row r="25" spans="1:9">
      <c r="A25" s="1">
        <v>39644</v>
      </c>
      <c r="B25" s="2">
        <v>0.38680555555555557</v>
      </c>
      <c r="C25" s="3">
        <f t="shared" si="0"/>
        <v>18.100000000000001</v>
      </c>
      <c r="D25" s="3">
        <v>5.22</v>
      </c>
      <c r="E25" s="4">
        <f t="shared" si="1"/>
        <v>640.28288086983559</v>
      </c>
      <c r="F25" s="3">
        <v>6.61</v>
      </c>
      <c r="G25" s="4">
        <v>1.3</v>
      </c>
      <c r="H25" s="3">
        <v>64.58</v>
      </c>
      <c r="I25" s="4">
        <v>555.9</v>
      </c>
    </row>
    <row r="26" spans="1:9">
      <c r="A26" s="1">
        <v>39683</v>
      </c>
      <c r="B26" s="2">
        <v>0.38680555555555557</v>
      </c>
      <c r="C26" s="3">
        <f t="shared" si="0"/>
        <v>22.394444444444446</v>
      </c>
      <c r="D26" s="3">
        <v>7.53</v>
      </c>
      <c r="E26" s="4">
        <f t="shared" si="1"/>
        <v>206.79119351317598</v>
      </c>
      <c r="F26" s="3">
        <v>6.67</v>
      </c>
      <c r="G26" s="4">
        <v>0.9</v>
      </c>
      <c r="H26" s="3">
        <v>72.31</v>
      </c>
      <c r="I26" s="4">
        <v>196.5</v>
      </c>
    </row>
    <row r="27" spans="1:9">
      <c r="A27" s="1">
        <v>39711</v>
      </c>
      <c r="B27" s="2">
        <v>0.3840277777777778</v>
      </c>
      <c r="C27" s="3">
        <f t="shared" si="0"/>
        <v>18.283333333333331</v>
      </c>
      <c r="D27" s="3">
        <v>8.68</v>
      </c>
      <c r="E27" s="4">
        <f t="shared" si="1"/>
        <v>182.97334554430267</v>
      </c>
      <c r="F27" s="3">
        <v>6.33</v>
      </c>
      <c r="G27" s="4">
        <v>1</v>
      </c>
      <c r="H27" s="3">
        <v>64.91</v>
      </c>
      <c r="I27" s="4">
        <v>159.5</v>
      </c>
    </row>
    <row r="28" spans="1:9">
      <c r="A28" s="1">
        <v>39751</v>
      </c>
      <c r="B28" s="2">
        <v>0.3923611111111111</v>
      </c>
      <c r="C28" s="3">
        <f t="shared" si="0"/>
        <v>7.2666666666666657</v>
      </c>
      <c r="D28" s="3">
        <v>7.32</v>
      </c>
      <c r="E28" s="4">
        <f t="shared" si="1"/>
        <v>358.84226868560603</v>
      </c>
      <c r="F28" s="3">
        <v>6.68</v>
      </c>
      <c r="G28" s="4">
        <v>1.8</v>
      </c>
      <c r="H28" s="3">
        <v>45.08</v>
      </c>
      <c r="I28" s="4">
        <v>237.3</v>
      </c>
    </row>
    <row r="29" spans="1:9">
      <c r="A29" s="1">
        <v>39767</v>
      </c>
      <c r="B29" s="2">
        <v>0.38680555555555557</v>
      </c>
      <c r="C29" s="3">
        <f t="shared" si="0"/>
        <v>10.622222222222222</v>
      </c>
      <c r="D29" s="3">
        <v>10.1</v>
      </c>
      <c r="E29" s="4">
        <f t="shared" si="1"/>
        <v>198.65328117197626</v>
      </c>
      <c r="F29" s="3">
        <v>6.86</v>
      </c>
      <c r="G29" s="4">
        <v>1</v>
      </c>
      <c r="H29" s="3">
        <v>51.12</v>
      </c>
      <c r="I29" s="4">
        <v>144.1</v>
      </c>
    </row>
    <row r="30" spans="1:9">
      <c r="A30" s="1">
        <v>39886</v>
      </c>
      <c r="C30" s="3">
        <f t="shared" si="0"/>
        <v>3.8388888888888872</v>
      </c>
      <c r="D30" s="3">
        <v>12.4</v>
      </c>
      <c r="E30" s="4">
        <f t="shared" si="1"/>
        <v>197.20629083405672</v>
      </c>
      <c r="F30" s="3">
        <v>6.49</v>
      </c>
      <c r="G30" s="4">
        <v>0.8</v>
      </c>
      <c r="H30" s="3">
        <v>38.909999999999997</v>
      </c>
      <c r="I30" s="4">
        <v>117.5</v>
      </c>
    </row>
    <row r="31" spans="1:9">
      <c r="A31" s="1">
        <v>39914</v>
      </c>
      <c r="C31" s="3">
        <f t="shared" si="0"/>
        <v>9.5444444444444443</v>
      </c>
      <c r="D31" s="3">
        <v>10.73</v>
      </c>
      <c r="E31" s="4">
        <f t="shared" si="1"/>
        <v>203.17852689262023</v>
      </c>
      <c r="F31" s="3">
        <v>6.64</v>
      </c>
      <c r="G31" s="4">
        <v>1.1000000000000001</v>
      </c>
      <c r="H31" s="3">
        <v>49.18</v>
      </c>
      <c r="I31" s="4">
        <v>143.19999999999999</v>
      </c>
    </row>
    <row r="32" spans="1:9">
      <c r="A32" s="1">
        <v>39942</v>
      </c>
      <c r="C32" s="3">
        <f t="shared" si="0"/>
        <v>17.566666666666666</v>
      </c>
      <c r="D32" s="3">
        <v>8.0500000000000007</v>
      </c>
      <c r="E32" s="4">
        <f t="shared" si="1"/>
        <v>209.55141080079409</v>
      </c>
      <c r="F32" s="3">
        <v>6.47</v>
      </c>
      <c r="G32" s="4">
        <v>1.7</v>
      </c>
      <c r="H32" s="3">
        <v>63.62</v>
      </c>
      <c r="I32" s="4">
        <v>179.8</v>
      </c>
    </row>
    <row r="33" spans="1:9">
      <c r="A33" s="1">
        <v>39977</v>
      </c>
      <c r="C33" s="3">
        <f t="shared" si="0"/>
        <v>15.316666666666668</v>
      </c>
      <c r="D33" s="3">
        <v>6.09</v>
      </c>
      <c r="E33" s="4">
        <f t="shared" si="1"/>
        <v>362.06441744763606</v>
      </c>
      <c r="F33" s="3">
        <v>6.33</v>
      </c>
      <c r="G33" s="4">
        <v>2.2000000000000002</v>
      </c>
      <c r="H33" s="3">
        <v>59.57</v>
      </c>
      <c r="I33" s="4">
        <v>295.10000000000002</v>
      </c>
    </row>
    <row r="34" spans="1:9">
      <c r="A34" s="1">
        <v>40005</v>
      </c>
      <c r="C34" s="3">
        <f t="shared" si="0"/>
        <v>21.627777777777784</v>
      </c>
      <c r="D34" s="3">
        <v>7.82</v>
      </c>
      <c r="E34" s="4">
        <f t="shared" si="1"/>
        <v>184.6961782308619</v>
      </c>
      <c r="F34" s="3">
        <v>6.52</v>
      </c>
      <c r="G34" s="4">
        <v>0.9</v>
      </c>
      <c r="H34" s="3">
        <v>70.930000000000007</v>
      </c>
      <c r="I34" s="4">
        <v>172.8</v>
      </c>
    </row>
    <row r="35" spans="1:9">
      <c r="A35" s="1">
        <v>40031</v>
      </c>
      <c r="C35" s="3">
        <f t="shared" si="0"/>
        <v>24.633333333333336</v>
      </c>
      <c r="D35" s="3">
        <v>6.86</v>
      </c>
      <c r="E35" s="4">
        <f t="shared" si="1"/>
        <v>195.87175519219599</v>
      </c>
      <c r="F35" s="3">
        <v>6.48</v>
      </c>
      <c r="G35" s="4">
        <v>1</v>
      </c>
      <c r="H35" s="3">
        <v>76.34</v>
      </c>
      <c r="I35" s="4">
        <v>194.5</v>
      </c>
    </row>
    <row r="36" spans="1:9">
      <c r="A36" s="1">
        <v>40068</v>
      </c>
      <c r="C36" s="3">
        <f t="shared" si="0"/>
        <v>18.483333333333331</v>
      </c>
      <c r="D36" s="3">
        <v>8.0500000000000007</v>
      </c>
      <c r="E36" s="4">
        <f t="shared" si="1"/>
        <v>203.76190467125693</v>
      </c>
      <c r="F36" s="3">
        <v>6.62</v>
      </c>
      <c r="G36" s="4">
        <v>1</v>
      </c>
      <c r="H36" s="3">
        <v>65.27</v>
      </c>
      <c r="I36" s="4">
        <v>178.4</v>
      </c>
    </row>
    <row r="37" spans="1:9">
      <c r="A37" s="1">
        <v>40097</v>
      </c>
      <c r="C37" s="3">
        <f t="shared" si="0"/>
        <v>14.055555555555555</v>
      </c>
      <c r="D37" s="3">
        <v>8.9600000000000009</v>
      </c>
      <c r="E37" s="4">
        <f t="shared" si="1"/>
        <v>193.9412669537061</v>
      </c>
      <c r="F37" s="3">
        <v>6.63</v>
      </c>
      <c r="G37" s="4">
        <v>0.8</v>
      </c>
      <c r="H37" s="3">
        <v>57.3</v>
      </c>
      <c r="I37" s="4">
        <v>153.4</v>
      </c>
    </row>
    <row r="38" spans="1:9">
      <c r="A38" s="1">
        <v>40132</v>
      </c>
      <c r="C38" s="3">
        <f t="shared" si="0"/>
        <v>11.08888888888889</v>
      </c>
      <c r="D38" s="3">
        <v>4.18</v>
      </c>
      <c r="E38" s="4">
        <f t="shared" si="1"/>
        <v>373.96272780646058</v>
      </c>
      <c r="F38" s="3">
        <v>6.2</v>
      </c>
      <c r="G38" s="4">
        <v>3.1</v>
      </c>
      <c r="H38" s="3">
        <v>51.96</v>
      </c>
      <c r="I38" s="4">
        <v>274.60000000000002</v>
      </c>
    </row>
    <row r="39" spans="1:9">
      <c r="A39" s="1">
        <v>40243</v>
      </c>
      <c r="C39" s="3">
        <f t="shared" si="0"/>
        <v>3.7833333333333345</v>
      </c>
      <c r="D39" s="3">
        <v>12.74</v>
      </c>
      <c r="E39" s="4">
        <f t="shared" si="1"/>
        <v>170.65659353746736</v>
      </c>
      <c r="F39" s="3">
        <v>6.39</v>
      </c>
      <c r="G39" s="4">
        <v>1</v>
      </c>
      <c r="H39" s="3">
        <v>38.81</v>
      </c>
      <c r="I39" s="4">
        <v>101.5</v>
      </c>
    </row>
    <row r="40" spans="1:9">
      <c r="A40" s="1">
        <v>40271</v>
      </c>
      <c r="C40" s="3">
        <f t="shared" si="0"/>
        <v>11.722222222222223</v>
      </c>
      <c r="D40" s="3">
        <v>10.41</v>
      </c>
      <c r="E40" s="4">
        <f t="shared" si="1"/>
        <v>151.79641387112861</v>
      </c>
      <c r="F40" s="3">
        <v>6.39</v>
      </c>
      <c r="G40" s="4">
        <v>1</v>
      </c>
      <c r="H40" s="3">
        <v>53.1</v>
      </c>
      <c r="I40" s="4">
        <v>113.3</v>
      </c>
    </row>
    <row r="41" spans="1:9">
      <c r="A41" s="1">
        <v>40306</v>
      </c>
      <c r="C41" s="3">
        <f t="shared" si="0"/>
        <v>12.688888888888892</v>
      </c>
      <c r="D41" s="3">
        <v>6.36</v>
      </c>
      <c r="E41" s="4">
        <f t="shared" si="1"/>
        <v>546.24534408720865</v>
      </c>
      <c r="F41" s="3">
        <v>6.38</v>
      </c>
      <c r="G41" s="4">
        <v>5.9</v>
      </c>
      <c r="H41" s="3">
        <v>54.84</v>
      </c>
      <c r="I41" s="4">
        <v>417.8</v>
      </c>
    </row>
    <row r="42" spans="1:9">
      <c r="A42" s="1">
        <v>40334</v>
      </c>
      <c r="C42" s="3">
        <f t="shared" si="0"/>
        <v>23.522222222222226</v>
      </c>
      <c r="D42" s="3">
        <v>6.56</v>
      </c>
      <c r="E42" s="4">
        <f t="shared" si="1"/>
        <v>290.19079644682063</v>
      </c>
      <c r="F42" s="3">
        <v>6.42</v>
      </c>
      <c r="G42" s="4">
        <v>1.9</v>
      </c>
      <c r="H42" s="3">
        <v>74.34</v>
      </c>
      <c r="I42" s="4">
        <v>282</v>
      </c>
    </row>
    <row r="43" spans="1:9">
      <c r="A43" s="1">
        <v>40362</v>
      </c>
      <c r="C43" s="3">
        <f t="shared" si="0"/>
        <v>16.216666666666665</v>
      </c>
      <c r="D43" s="3">
        <v>7.36</v>
      </c>
      <c r="E43" s="4">
        <f t="shared" si="1"/>
        <v>568.94759714264546</v>
      </c>
      <c r="F43" s="3">
        <v>6.72</v>
      </c>
      <c r="G43" s="4">
        <v>1.7</v>
      </c>
      <c r="H43" s="3">
        <v>61.19</v>
      </c>
      <c r="I43" s="4">
        <v>473.5</v>
      </c>
    </row>
    <row r="44" spans="1:9">
      <c r="A44" s="1">
        <v>40394</v>
      </c>
      <c r="C44" s="3">
        <f t="shared" si="0"/>
        <v>19.916666666666664</v>
      </c>
      <c r="D44" s="3">
        <v>4.5</v>
      </c>
      <c r="E44" s="4">
        <f t="shared" si="1"/>
        <v>724.43677375887182</v>
      </c>
      <c r="F44" s="3">
        <v>6.42</v>
      </c>
      <c r="G44" s="4">
        <v>14.1</v>
      </c>
      <c r="H44" s="3">
        <v>67.849999999999994</v>
      </c>
      <c r="I44" s="4">
        <v>654.1</v>
      </c>
    </row>
    <row r="45" spans="1:9">
      <c r="A45" s="1">
        <v>40425</v>
      </c>
      <c r="C45" s="3">
        <f t="shared" si="0"/>
        <v>20.616666666666667</v>
      </c>
      <c r="D45" s="3">
        <v>3.76</v>
      </c>
      <c r="E45" s="4">
        <f t="shared" si="1"/>
        <v>765.26965059743497</v>
      </c>
      <c r="F45" s="3">
        <v>6.4</v>
      </c>
      <c r="G45" s="4">
        <v>1.9</v>
      </c>
      <c r="H45" s="3">
        <v>69.11</v>
      </c>
      <c r="I45" s="4">
        <v>701.2</v>
      </c>
    </row>
    <row r="46" spans="1:9">
      <c r="A46" s="1">
        <v>40458</v>
      </c>
      <c r="C46" s="3">
        <f t="shared" si="0"/>
        <v>13.427777777777779</v>
      </c>
      <c r="D46" s="3">
        <v>5.13</v>
      </c>
      <c r="E46" s="4">
        <f t="shared" si="1"/>
        <v>291.92374266036296</v>
      </c>
      <c r="F46" s="3">
        <v>6.38</v>
      </c>
      <c r="G46" s="4">
        <v>7.9</v>
      </c>
      <c r="H46" s="3">
        <v>56.17</v>
      </c>
      <c r="I46" s="4">
        <v>227.4</v>
      </c>
    </row>
    <row r="47" spans="1:9">
      <c r="A47" s="1">
        <v>40488</v>
      </c>
      <c r="C47" s="3">
        <f t="shared" si="0"/>
        <v>7.9777777777777779</v>
      </c>
      <c r="D47" s="3">
        <v>8.16</v>
      </c>
      <c r="E47" s="4">
        <f t="shared" si="1"/>
        <v>509.27907696562988</v>
      </c>
      <c r="F47" s="3">
        <v>6.71</v>
      </c>
      <c r="G47" s="4">
        <v>2.7</v>
      </c>
      <c r="H47" s="3">
        <v>46.36</v>
      </c>
      <c r="I47" s="4">
        <v>343.7</v>
      </c>
    </row>
    <row r="48" spans="1:9">
      <c r="A48" s="1">
        <v>40635</v>
      </c>
      <c r="C48" s="3">
        <v>5.03</v>
      </c>
      <c r="D48" s="3">
        <v>12</v>
      </c>
      <c r="E48" s="4">
        <f t="shared" si="1"/>
        <v>191.24662731803681</v>
      </c>
      <c r="F48" s="3">
        <v>6.59</v>
      </c>
      <c r="G48" s="4">
        <v>0.7</v>
      </c>
      <c r="I48" s="4">
        <v>118.3</v>
      </c>
    </row>
    <row r="49" spans="1:10">
      <c r="A49" s="1">
        <v>40670</v>
      </c>
      <c r="C49" s="3">
        <v>13.5</v>
      </c>
      <c r="D49" s="3">
        <v>6.67</v>
      </c>
      <c r="E49" s="4">
        <f t="shared" si="1"/>
        <v>511.94976613058242</v>
      </c>
      <c r="F49" s="3">
        <v>6.5</v>
      </c>
      <c r="G49" s="4">
        <v>1.5</v>
      </c>
      <c r="I49" s="4">
        <v>399.5</v>
      </c>
    </row>
    <row r="50" spans="1:10">
      <c r="A50" s="1">
        <v>40698</v>
      </c>
      <c r="C50" s="3">
        <v>13.56</v>
      </c>
      <c r="D50" s="3">
        <v>5.09</v>
      </c>
      <c r="E50" s="4">
        <f t="shared" si="1"/>
        <v>616.5098733710729</v>
      </c>
      <c r="F50" s="3">
        <v>6.39</v>
      </c>
      <c r="G50" s="4">
        <v>2.4</v>
      </c>
      <c r="I50" s="4">
        <v>481.8</v>
      </c>
    </row>
    <row r="51" spans="1:10">
      <c r="A51" s="1">
        <v>40726</v>
      </c>
      <c r="C51" s="3">
        <v>23.12</v>
      </c>
      <c r="D51" s="3">
        <v>7.51</v>
      </c>
      <c r="E51" s="4">
        <f t="shared" si="1"/>
        <v>217.61408662243852</v>
      </c>
      <c r="F51" s="3">
        <v>6.5</v>
      </c>
      <c r="G51" s="4">
        <v>1.2</v>
      </c>
      <c r="I51" s="4">
        <v>209.8</v>
      </c>
    </row>
    <row r="52" spans="1:10">
      <c r="A52" s="1">
        <v>40758</v>
      </c>
      <c r="C52" s="3">
        <v>17.93</v>
      </c>
      <c r="D52" s="3">
        <v>6.53</v>
      </c>
      <c r="E52" s="4">
        <f t="shared" si="1"/>
        <v>671.93625623292564</v>
      </c>
      <c r="F52" s="3">
        <v>6.47</v>
      </c>
      <c r="G52" s="4">
        <v>0.9</v>
      </c>
      <c r="I52" s="4">
        <v>581.20000000000005</v>
      </c>
    </row>
    <row r="53" spans="1:10">
      <c r="A53" s="1">
        <v>40784</v>
      </c>
      <c r="C53" s="3">
        <v>21.54</v>
      </c>
      <c r="D53" s="3">
        <v>7.8</v>
      </c>
      <c r="E53" s="4">
        <f t="shared" si="1"/>
        <v>178.17486406671279</v>
      </c>
      <c r="F53" s="3">
        <v>6.34</v>
      </c>
      <c r="G53" s="4">
        <v>1.8</v>
      </c>
      <c r="I53" s="4">
        <v>166.4</v>
      </c>
    </row>
    <row r="54" spans="1:10">
      <c r="A54" s="1">
        <v>40817</v>
      </c>
      <c r="C54" s="3">
        <v>20.86</v>
      </c>
      <c r="D54" s="3">
        <v>7.33</v>
      </c>
      <c r="E54" s="4">
        <f t="shared" si="1"/>
        <v>174.8240358074373</v>
      </c>
      <c r="F54" s="3">
        <v>6.18</v>
      </c>
      <c r="G54" s="4">
        <v>0.8</v>
      </c>
      <c r="I54" s="4">
        <v>161</v>
      </c>
    </row>
    <row r="55" spans="1:10">
      <c r="A55" s="1">
        <v>40852</v>
      </c>
      <c r="C55" s="3">
        <v>7.74</v>
      </c>
      <c r="D55" s="3">
        <v>11.42</v>
      </c>
      <c r="E55" s="4">
        <f t="shared" si="1"/>
        <v>175.43493243666589</v>
      </c>
      <c r="F55" s="3">
        <v>6.5</v>
      </c>
      <c r="G55" s="4">
        <v>0.7</v>
      </c>
      <c r="I55" s="4">
        <v>117.6</v>
      </c>
    </row>
    <row r="56" spans="1:10">
      <c r="A56" s="1">
        <v>41002</v>
      </c>
      <c r="C56" s="3">
        <v>7.61</v>
      </c>
      <c r="D56" s="3">
        <v>10.94</v>
      </c>
      <c r="E56" s="4">
        <f t="shared" si="1"/>
        <v>233.88450417832721</v>
      </c>
      <c r="F56" s="3">
        <v>6.71</v>
      </c>
      <c r="G56" s="4">
        <v>0.9</v>
      </c>
      <c r="I56" s="4">
        <v>156.19999999999999</v>
      </c>
    </row>
    <row r="57" spans="1:10">
      <c r="A57" s="1">
        <v>41034</v>
      </c>
      <c r="C57" s="3">
        <v>13.07</v>
      </c>
      <c r="D57" s="3">
        <v>7.54</v>
      </c>
      <c r="E57" s="4">
        <f t="shared" si="1"/>
        <v>454.8415630904878</v>
      </c>
      <c r="F57" s="3">
        <v>6.45</v>
      </c>
      <c r="G57" s="4">
        <v>1.3</v>
      </c>
      <c r="I57" s="4">
        <v>351.2</v>
      </c>
    </row>
    <row r="58" spans="1:10">
      <c r="A58" s="1">
        <v>41069</v>
      </c>
      <c r="C58" s="3">
        <v>17.09</v>
      </c>
      <c r="D58" s="3">
        <v>6.37</v>
      </c>
      <c r="E58" s="4">
        <f t="shared" si="1"/>
        <v>382.01524527075026</v>
      </c>
      <c r="F58" s="3">
        <v>6.62</v>
      </c>
      <c r="G58" s="4">
        <v>1.4</v>
      </c>
      <c r="I58" s="4">
        <v>324.3</v>
      </c>
      <c r="J58">
        <v>52</v>
      </c>
    </row>
    <row r="59" spans="1:10">
      <c r="A59" s="1">
        <v>41101</v>
      </c>
      <c r="C59" s="3">
        <v>18.68</v>
      </c>
      <c r="D59" s="3">
        <v>4.3499999999999996</v>
      </c>
      <c r="E59" s="4">
        <f t="shared" si="1"/>
        <v>573.19103638398349</v>
      </c>
      <c r="F59" s="3">
        <v>6.58</v>
      </c>
      <c r="G59" s="4">
        <v>2.2999999999999998</v>
      </c>
      <c r="I59" s="4">
        <v>504</v>
      </c>
      <c r="J59">
        <v>87</v>
      </c>
    </row>
    <row r="60" spans="1:10">
      <c r="A60" s="1">
        <v>41118</v>
      </c>
      <c r="C60" s="3">
        <v>19.7</v>
      </c>
      <c r="D60" s="3">
        <v>3.94</v>
      </c>
      <c r="E60" s="4">
        <f t="shared" si="1"/>
        <v>553.20048510742458</v>
      </c>
      <c r="F60" s="3">
        <v>6.51</v>
      </c>
      <c r="G60" s="4">
        <v>2.4</v>
      </c>
      <c r="I60" s="4">
        <v>497.2</v>
      </c>
      <c r="J60">
        <v>72</v>
      </c>
    </row>
    <row r="61" spans="1:10">
      <c r="A61" s="1">
        <v>41149</v>
      </c>
      <c r="C61" s="3">
        <v>22.85</v>
      </c>
      <c r="D61" s="3">
        <v>5.8</v>
      </c>
      <c r="E61" s="4">
        <f t="shared" si="1"/>
        <v>154.65073232283734</v>
      </c>
      <c r="F61" s="3">
        <v>6.44</v>
      </c>
      <c r="G61" s="4">
        <v>5.9</v>
      </c>
      <c r="I61" s="4">
        <v>148.30000000000001</v>
      </c>
      <c r="J61">
        <v>960</v>
      </c>
    </row>
    <row r="62" spans="1:10">
      <c r="A62" s="1">
        <v>41176</v>
      </c>
      <c r="C62" s="3">
        <v>15.42</v>
      </c>
      <c r="D62" s="3">
        <v>6.74</v>
      </c>
      <c r="E62" s="4">
        <f t="shared" si="1"/>
        <v>398.76527192658216</v>
      </c>
      <c r="F62" s="3">
        <v>6.51</v>
      </c>
      <c r="G62" s="4">
        <v>1.3</v>
      </c>
      <c r="I62" s="4">
        <v>325.8</v>
      </c>
      <c r="J62">
        <v>22</v>
      </c>
    </row>
    <row r="63" spans="1:10">
      <c r="A63" s="1">
        <v>41384</v>
      </c>
      <c r="B63" s="1"/>
      <c r="C63" s="3">
        <v>13.32</v>
      </c>
      <c r="D63" s="3">
        <v>7.2</v>
      </c>
      <c r="E63" s="4">
        <f t="shared" si="1"/>
        <v>287.54865415902958</v>
      </c>
      <c r="F63" s="3">
        <v>6.51</v>
      </c>
      <c r="G63" s="4">
        <v>5.4</v>
      </c>
      <c r="I63" s="4">
        <v>223.4</v>
      </c>
      <c r="J63">
        <v>10</v>
      </c>
    </row>
    <row r="64" spans="1:10">
      <c r="A64" s="1">
        <v>41412</v>
      </c>
      <c r="B64" s="1"/>
      <c r="C64" s="3">
        <v>13.54</v>
      </c>
      <c r="D64" s="3">
        <v>6.42</v>
      </c>
      <c r="E64" s="4">
        <f t="shared" si="1"/>
        <v>645.36034432874078</v>
      </c>
      <c r="F64" s="3">
        <v>6.81</v>
      </c>
      <c r="G64" s="4">
        <v>3.1</v>
      </c>
      <c r="I64" s="4">
        <v>504.1</v>
      </c>
      <c r="J64">
        <v>170</v>
      </c>
    </row>
    <row r="65" spans="1:10">
      <c r="A65" s="1">
        <v>41449</v>
      </c>
      <c r="B65" s="1"/>
      <c r="C65" s="3">
        <v>23.87</v>
      </c>
      <c r="D65" s="3">
        <v>6.97</v>
      </c>
      <c r="E65" s="4">
        <f t="shared" si="1"/>
        <v>176.50960684452539</v>
      </c>
      <c r="F65" s="3">
        <v>6.6</v>
      </c>
      <c r="G65" s="4">
        <v>0.9</v>
      </c>
      <c r="I65" s="4">
        <v>172.7</v>
      </c>
      <c r="J65">
        <v>37</v>
      </c>
    </row>
    <row r="66" spans="1:10">
      <c r="A66" s="1">
        <v>41477</v>
      </c>
      <c r="B66" s="1"/>
      <c r="C66" s="3">
        <v>20.03</v>
      </c>
      <c r="D66" s="3">
        <v>8.39</v>
      </c>
      <c r="E66" s="4">
        <f t="shared" si="1"/>
        <v>634.97640521814265</v>
      </c>
      <c r="F66" s="3">
        <v>6.39</v>
      </c>
      <c r="G66" s="4">
        <v>1.9</v>
      </c>
      <c r="I66" s="4">
        <v>574.70000000000005</v>
      </c>
      <c r="J66">
        <v>252</v>
      </c>
    </row>
    <row r="67" spans="1:10">
      <c r="A67" s="1">
        <v>41507</v>
      </c>
      <c r="B67" s="1"/>
      <c r="C67" s="3">
        <v>17.73</v>
      </c>
      <c r="D67" s="3">
        <v>6.7</v>
      </c>
      <c r="E67" s="4">
        <f t="shared" si="1"/>
        <v>580.97203368081728</v>
      </c>
      <c r="F67" s="3">
        <v>6.78</v>
      </c>
      <c r="G67" s="4">
        <v>1.2</v>
      </c>
      <c r="I67" s="4">
        <v>500.3</v>
      </c>
      <c r="J67">
        <v>32</v>
      </c>
    </row>
    <row r="68" spans="1:10">
      <c r="A68" s="1">
        <v>41539</v>
      </c>
      <c r="B68" s="1"/>
      <c r="C68" s="3">
        <v>17.11</v>
      </c>
      <c r="D68" s="3">
        <v>5.78</v>
      </c>
      <c r="E68" s="4">
        <f t="shared" ref="E68:E75" si="2">I68/(1+(0.0191*(C68-25)))</f>
        <v>493.34688172979901</v>
      </c>
      <c r="F68" s="3"/>
      <c r="G68" s="4">
        <v>4.5999999999999996</v>
      </c>
      <c r="I68" s="4">
        <v>419</v>
      </c>
      <c r="J68">
        <v>18</v>
      </c>
    </row>
    <row r="69" spans="1:10">
      <c r="A69" s="1">
        <v>41560</v>
      </c>
      <c r="B69" s="1"/>
      <c r="C69" s="3">
        <v>15.42</v>
      </c>
      <c r="D69" s="3">
        <v>3.2</v>
      </c>
      <c r="E69" s="4">
        <f t="shared" si="2"/>
        <v>488.23654687389075</v>
      </c>
      <c r="F69" s="3"/>
      <c r="G69" s="4">
        <v>1</v>
      </c>
      <c r="I69" s="4">
        <v>398.9</v>
      </c>
    </row>
    <row r="70" spans="1:10">
      <c r="A70" s="1">
        <v>41780</v>
      </c>
      <c r="B70" s="1"/>
      <c r="C70" s="3">
        <v>16.190000000000001</v>
      </c>
      <c r="D70" s="3">
        <v>10.26</v>
      </c>
      <c r="E70" s="4">
        <f t="shared" si="2"/>
        <v>323.78334770099394</v>
      </c>
      <c r="F70" s="3">
        <v>7.41</v>
      </c>
      <c r="G70" s="4">
        <v>0.7</v>
      </c>
      <c r="I70" s="4">
        <v>269.3</v>
      </c>
      <c r="J70">
        <v>20</v>
      </c>
    </row>
    <row r="71" spans="1:10">
      <c r="A71" s="1">
        <v>41813</v>
      </c>
      <c r="B71" s="1"/>
      <c r="C71" s="3">
        <v>18.61</v>
      </c>
      <c r="D71" s="3">
        <v>6.46</v>
      </c>
      <c r="E71" s="4">
        <f t="shared" si="2"/>
        <v>428.26991483579377</v>
      </c>
      <c r="F71" s="3">
        <v>6.71</v>
      </c>
      <c r="G71" s="4">
        <v>1.2</v>
      </c>
      <c r="I71" s="4">
        <v>376</v>
      </c>
      <c r="J71">
        <v>106</v>
      </c>
    </row>
    <row r="72" spans="1:10">
      <c r="A72" s="1">
        <v>41842</v>
      </c>
      <c r="B72" s="1"/>
      <c r="C72" s="3">
        <v>19.489999999999998</v>
      </c>
      <c r="D72" s="3">
        <v>6.6</v>
      </c>
      <c r="E72" s="4">
        <f t="shared" si="2"/>
        <v>606.42027629786344</v>
      </c>
      <c r="F72" s="3">
        <v>6.68</v>
      </c>
      <c r="G72" s="4">
        <v>1.5</v>
      </c>
      <c r="I72" s="4">
        <v>542.6</v>
      </c>
      <c r="J72">
        <v>540</v>
      </c>
    </row>
    <row r="73" spans="1:10">
      <c r="A73" s="1">
        <v>41877</v>
      </c>
      <c r="B73" s="1"/>
      <c r="C73" s="3">
        <v>21.17</v>
      </c>
      <c r="D73" s="3">
        <v>4.01</v>
      </c>
      <c r="E73" s="4">
        <f t="shared" si="2"/>
        <v>629.98531580724762</v>
      </c>
      <c r="F73" s="3">
        <v>6.59</v>
      </c>
      <c r="G73" s="4">
        <v>1.1000000000000001</v>
      </c>
      <c r="I73" s="4">
        <v>583.9</v>
      </c>
      <c r="J73">
        <v>47</v>
      </c>
    </row>
    <row r="74" spans="1:10">
      <c r="A74" s="1">
        <v>41906</v>
      </c>
      <c r="B74" s="1"/>
      <c r="C74" s="3">
        <v>13.85</v>
      </c>
      <c r="D74" s="3">
        <v>3.01</v>
      </c>
      <c r="E74" s="4">
        <f t="shared" si="2"/>
        <v>575.19678286226144</v>
      </c>
      <c r="F74" s="3">
        <v>6.5</v>
      </c>
      <c r="G74" s="4">
        <v>1.2</v>
      </c>
      <c r="I74" s="4">
        <v>452.7</v>
      </c>
      <c r="J74">
        <v>40</v>
      </c>
    </row>
    <row r="75" spans="1:10">
      <c r="A75" s="1">
        <v>41939</v>
      </c>
      <c r="B75" s="1"/>
      <c r="C75" s="3">
        <v>10.7</v>
      </c>
      <c r="D75" s="3">
        <v>5.01</v>
      </c>
      <c r="E75" s="4">
        <f t="shared" si="2"/>
        <v>749.51504395559039</v>
      </c>
      <c r="F75" s="3">
        <v>6.44</v>
      </c>
      <c r="G75" s="4">
        <v>0.9</v>
      </c>
      <c r="I75" s="4">
        <v>544.79999999999995</v>
      </c>
      <c r="J75">
        <v>10</v>
      </c>
    </row>
    <row r="76" spans="1:10">
      <c r="A76" s="1">
        <v>42138</v>
      </c>
      <c r="C76" s="3">
        <v>18.059999999999999</v>
      </c>
      <c r="D76" s="3">
        <v>9.18</v>
      </c>
      <c r="E76" s="4">
        <v>279.89999999999998</v>
      </c>
      <c r="F76" s="3">
        <v>6.59</v>
      </c>
      <c r="G76" s="4">
        <v>1.2</v>
      </c>
      <c r="J76">
        <v>20</v>
      </c>
    </row>
    <row r="77" spans="1:10">
      <c r="A77" s="1">
        <v>42173</v>
      </c>
      <c r="C77" s="3">
        <v>17.64</v>
      </c>
      <c r="D77" s="3">
        <v>4.92</v>
      </c>
      <c r="E77" s="4">
        <v>542.6</v>
      </c>
      <c r="F77" s="3">
        <v>7.41</v>
      </c>
      <c r="G77" s="4">
        <v>2.1</v>
      </c>
      <c r="J77">
        <v>120</v>
      </c>
    </row>
    <row r="78" spans="1:10">
      <c r="A78" s="1">
        <v>42201</v>
      </c>
      <c r="C78" s="3">
        <v>20.84</v>
      </c>
      <c r="D78" s="3">
        <v>3.5</v>
      </c>
      <c r="E78" s="4">
        <v>604.9</v>
      </c>
      <c r="F78" s="3">
        <v>7.04</v>
      </c>
      <c r="G78" s="4">
        <v>1.3</v>
      </c>
      <c r="J78">
        <v>230</v>
      </c>
    </row>
    <row r="79" spans="1:10">
      <c r="A79" s="1">
        <v>42234</v>
      </c>
      <c r="C79" s="3">
        <v>22.66</v>
      </c>
      <c r="D79" s="3">
        <v>4.18</v>
      </c>
      <c r="E79" s="4">
        <v>603.4</v>
      </c>
      <c r="F79" s="3">
        <v>7.47</v>
      </c>
      <c r="G79" s="4">
        <v>0.7</v>
      </c>
      <c r="J79">
        <v>30</v>
      </c>
    </row>
    <row r="80" spans="1:10">
      <c r="A80" s="1">
        <v>42264</v>
      </c>
      <c r="C80" s="3">
        <v>18.05</v>
      </c>
      <c r="D80" s="3">
        <v>0.56000000000000005</v>
      </c>
      <c r="E80" s="4">
        <v>382.8</v>
      </c>
      <c r="F80" s="3">
        <v>7.29</v>
      </c>
      <c r="G80" s="4">
        <v>1.9</v>
      </c>
      <c r="J80">
        <v>120</v>
      </c>
    </row>
    <row r="81" spans="1:10">
      <c r="A81" s="1">
        <v>42292</v>
      </c>
      <c r="C81" s="3">
        <v>12.05</v>
      </c>
      <c r="D81" s="3">
        <v>1.65</v>
      </c>
      <c r="E81" s="4">
        <v>458.1</v>
      </c>
      <c r="F81" s="3">
        <v>6.61</v>
      </c>
      <c r="G81" s="4">
        <v>1</v>
      </c>
      <c r="J81">
        <v>60</v>
      </c>
    </row>
    <row r="82" spans="1:10">
      <c r="A82" s="1">
        <v>42530</v>
      </c>
      <c r="C82" s="3">
        <v>19.22</v>
      </c>
      <c r="D82" s="3">
        <v>2.33</v>
      </c>
      <c r="E82" s="4">
        <v>488.2</v>
      </c>
      <c r="F82" s="3">
        <v>6.26</v>
      </c>
      <c r="G82" s="4">
        <v>0.7</v>
      </c>
    </row>
    <row r="83" spans="1:10">
      <c r="A83" s="1">
        <v>42564</v>
      </c>
      <c r="C83" s="3">
        <v>20.32</v>
      </c>
      <c r="D83" s="3">
        <v>8.2899999999999991</v>
      </c>
      <c r="E83" s="4">
        <v>627.1</v>
      </c>
      <c r="F83" s="3">
        <v>6.47</v>
      </c>
      <c r="G83" s="4">
        <v>0.8</v>
      </c>
    </row>
    <row r="84" spans="1:10">
      <c r="A84" s="1">
        <v>42598</v>
      </c>
      <c r="C84" s="3">
        <v>23.23</v>
      </c>
      <c r="D84" s="3">
        <v>2.98</v>
      </c>
      <c r="E84" s="4">
        <v>388.3</v>
      </c>
      <c r="F84" s="3">
        <v>7.31</v>
      </c>
      <c r="G84" s="4">
        <v>1.1000000000000001</v>
      </c>
    </row>
    <row r="85" spans="1:10">
      <c r="A85" s="1">
        <v>42627</v>
      </c>
      <c r="C85" s="3">
        <v>18.87</v>
      </c>
      <c r="D85" s="3">
        <v>6.36</v>
      </c>
      <c r="E85" s="4">
        <v>692.6</v>
      </c>
      <c r="F85" s="3">
        <v>6.52</v>
      </c>
      <c r="G85" s="4">
        <v>1.8</v>
      </c>
    </row>
    <row r="86" spans="1:10">
      <c r="A86" s="1">
        <v>42929</v>
      </c>
      <c r="C86" s="3">
        <v>24.95</v>
      </c>
      <c r="D86" s="3">
        <v>6.55</v>
      </c>
      <c r="E86" s="4">
        <v>233.1</v>
      </c>
      <c r="F86" s="3">
        <v>6.55</v>
      </c>
      <c r="G86" s="4">
        <v>1.7</v>
      </c>
    </row>
    <row r="87" spans="1:10">
      <c r="A87" s="1">
        <v>42964</v>
      </c>
      <c r="C87" s="3">
        <v>20.079999999999998</v>
      </c>
      <c r="D87" s="3">
        <v>6.47</v>
      </c>
      <c r="E87" s="4">
        <v>364.7</v>
      </c>
      <c r="F87" s="3">
        <v>6.37</v>
      </c>
    </row>
    <row r="88" spans="1:10">
      <c r="E8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pane ySplit="1" topLeftCell="A37" activePane="bottomLeft" state="frozen"/>
      <selection pane="bottomLeft" activeCell="A47" sqref="A47:XFD47"/>
    </sheetView>
  </sheetViews>
  <sheetFormatPr defaultRowHeight="15"/>
  <cols>
    <col min="1" max="1" width="11.28515625" customWidth="1"/>
    <col min="3" max="3" width="19.85546875" customWidth="1"/>
    <col min="4" max="4" width="11" customWidth="1"/>
    <col min="5" max="5" width="19.85546875" customWidth="1"/>
    <col min="7" max="7" width="10.28515625" customWidth="1"/>
    <col min="8" max="8" width="19.140625" customWidth="1"/>
    <col min="9" max="9" width="11.140625" customWidth="1"/>
    <col min="10" max="10" width="11.285156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38857</v>
      </c>
      <c r="B3" s="2"/>
      <c r="C3" s="3">
        <f>5/9*(H3-32)</f>
        <v>14.633333333333336</v>
      </c>
      <c r="D3" s="3">
        <v>11.13</v>
      </c>
      <c r="E3" s="4">
        <f t="shared" ref="E3:E66" si="0">I3/(1+(0.0191*(C3-25)))</f>
        <v>188.40477308716993</v>
      </c>
      <c r="F3" s="3">
        <v>7.21</v>
      </c>
      <c r="G3" s="4">
        <v>0.4</v>
      </c>
      <c r="H3" s="3">
        <v>58.34</v>
      </c>
      <c r="I3" s="4">
        <v>151.1</v>
      </c>
    </row>
    <row r="4" spans="1:10">
      <c r="A4" s="1">
        <v>38877</v>
      </c>
      <c r="B4" s="2"/>
      <c r="C4" s="3">
        <f t="shared" ref="C4:C47" si="1">5/9*(H4-32)</f>
        <v>17.31111111111111</v>
      </c>
      <c r="D4" s="3">
        <v>9.8000000000000007</v>
      </c>
      <c r="E4" s="4">
        <f t="shared" si="0"/>
        <v>154.60493756414198</v>
      </c>
      <c r="F4" s="3">
        <v>6.78</v>
      </c>
      <c r="G4" s="4">
        <v>0.8</v>
      </c>
      <c r="H4" s="3">
        <v>63.16</v>
      </c>
      <c r="I4" s="4">
        <v>131.9</v>
      </c>
    </row>
    <row r="5" spans="1:10">
      <c r="A5" s="1">
        <v>38898</v>
      </c>
      <c r="B5" s="2"/>
      <c r="C5" s="3">
        <f t="shared" si="1"/>
        <v>23.938888888888894</v>
      </c>
      <c r="D5" s="3">
        <v>7.31</v>
      </c>
      <c r="E5" s="4">
        <f t="shared" si="0"/>
        <v>173.61877019754249</v>
      </c>
      <c r="F5" s="3">
        <v>6.57</v>
      </c>
      <c r="G5" s="4">
        <v>1.1000000000000001</v>
      </c>
      <c r="H5" s="3">
        <v>75.09</v>
      </c>
      <c r="I5" s="4">
        <v>170.1</v>
      </c>
    </row>
    <row r="6" spans="1:10">
      <c r="A6" s="1">
        <v>38912</v>
      </c>
      <c r="B6" s="2"/>
      <c r="C6" s="3">
        <f t="shared" si="1"/>
        <v>24.6</v>
      </c>
      <c r="D6" s="3">
        <v>7.16</v>
      </c>
      <c r="E6" s="4">
        <f t="shared" si="0"/>
        <v>196.60203958240959</v>
      </c>
      <c r="F6" s="3">
        <v>7.13</v>
      </c>
      <c r="G6" s="4"/>
      <c r="H6" s="3">
        <v>76.28</v>
      </c>
      <c r="I6" s="4">
        <v>195.1</v>
      </c>
    </row>
    <row r="7" spans="1:10">
      <c r="A7" s="1">
        <v>38926</v>
      </c>
      <c r="B7" s="2"/>
      <c r="C7" s="3">
        <f t="shared" si="1"/>
        <v>26.650000000000002</v>
      </c>
      <c r="D7" s="3">
        <v>6.85</v>
      </c>
      <c r="E7" s="4">
        <f t="shared" si="0"/>
        <v>245.94891979273206</v>
      </c>
      <c r="F7" s="3">
        <v>6.95</v>
      </c>
      <c r="G7" s="4">
        <v>0.9</v>
      </c>
      <c r="H7" s="3">
        <v>79.97</v>
      </c>
      <c r="I7" s="4">
        <v>253.7</v>
      </c>
    </row>
    <row r="8" spans="1:10">
      <c r="A8" s="1">
        <v>38940</v>
      </c>
      <c r="B8" s="2"/>
      <c r="C8" s="3">
        <f t="shared" si="1"/>
        <v>24.93888888888889</v>
      </c>
      <c r="D8" s="3">
        <v>7.62</v>
      </c>
      <c r="E8" s="4">
        <f t="shared" si="0"/>
        <v>246.28747221061917</v>
      </c>
      <c r="F8" s="3">
        <v>7.03</v>
      </c>
      <c r="G8" s="4">
        <v>1.4</v>
      </c>
      <c r="H8" s="3">
        <v>76.89</v>
      </c>
      <c r="I8" s="4">
        <v>246</v>
      </c>
    </row>
    <row r="9" spans="1:10">
      <c r="A9" s="1">
        <v>38957</v>
      </c>
      <c r="B9" s="2"/>
      <c r="C9" s="3">
        <f t="shared" si="1"/>
        <v>24.299999999999997</v>
      </c>
      <c r="D9" s="3">
        <v>7.87</v>
      </c>
      <c r="E9" s="4">
        <f t="shared" si="0"/>
        <v>250.3471412788989</v>
      </c>
      <c r="F9" s="3">
        <v>7.71</v>
      </c>
      <c r="G9" s="4">
        <v>1.3</v>
      </c>
      <c r="H9" s="3">
        <v>75.739999999999995</v>
      </c>
      <c r="I9" s="4">
        <v>247</v>
      </c>
    </row>
    <row r="10" spans="1:10">
      <c r="A10" s="1">
        <v>38968</v>
      </c>
      <c r="B10" s="2"/>
      <c r="C10" s="3">
        <f t="shared" si="1"/>
        <v>20.327777777777779</v>
      </c>
      <c r="D10" s="3">
        <v>8.6300000000000008</v>
      </c>
      <c r="E10" s="4">
        <f t="shared" si="0"/>
        <v>237.38401787517026</v>
      </c>
      <c r="F10" s="3">
        <v>7.08</v>
      </c>
      <c r="G10" s="4">
        <v>1</v>
      </c>
      <c r="H10" s="3">
        <v>68.59</v>
      </c>
      <c r="I10" s="4">
        <v>216.2</v>
      </c>
    </row>
    <row r="11" spans="1:10">
      <c r="A11" s="1">
        <v>38982</v>
      </c>
      <c r="C11" s="3">
        <f t="shared" si="1"/>
        <v>19.122222222222224</v>
      </c>
      <c r="D11" s="3"/>
      <c r="E11" s="4">
        <f t="shared" si="0"/>
        <v>240.16191028097739</v>
      </c>
      <c r="F11" s="3">
        <v>7.28</v>
      </c>
      <c r="G11" s="4">
        <v>0.7</v>
      </c>
      <c r="H11" s="3">
        <v>66.42</v>
      </c>
      <c r="I11" s="4">
        <v>213.2</v>
      </c>
    </row>
    <row r="12" spans="1:10">
      <c r="A12" s="1">
        <v>38996</v>
      </c>
      <c r="C12" s="3">
        <f t="shared" si="1"/>
        <v>16.477777777777778</v>
      </c>
      <c r="D12" s="3">
        <v>9.69</v>
      </c>
      <c r="E12" s="4">
        <f t="shared" si="0"/>
        <v>225.26784896675926</v>
      </c>
      <c r="F12" s="3">
        <v>7.06</v>
      </c>
      <c r="G12" s="4">
        <v>1.3</v>
      </c>
      <c r="H12" s="3">
        <v>61.66</v>
      </c>
      <c r="I12" s="4">
        <v>188.6</v>
      </c>
    </row>
    <row r="13" spans="1:10">
      <c r="A13" s="1">
        <v>39010</v>
      </c>
      <c r="C13" s="3">
        <f t="shared" si="1"/>
        <v>14.505555555555556</v>
      </c>
      <c r="D13" s="3">
        <v>8.89</v>
      </c>
      <c r="E13" s="4">
        <f t="shared" si="0"/>
        <v>238.13213025838641</v>
      </c>
      <c r="F13" s="3"/>
      <c r="G13" s="4">
        <v>0.9</v>
      </c>
      <c r="H13" s="3">
        <v>58.11</v>
      </c>
      <c r="I13" s="4">
        <v>190.4</v>
      </c>
    </row>
    <row r="14" spans="1:10">
      <c r="A14" s="1">
        <v>39221</v>
      </c>
      <c r="C14" s="3">
        <f t="shared" si="1"/>
        <v>14.27777777777778</v>
      </c>
      <c r="D14" s="3">
        <v>10.44</v>
      </c>
      <c r="E14" s="4">
        <f t="shared" si="0"/>
        <v>160.96467021105653</v>
      </c>
      <c r="F14" s="3">
        <v>6.74</v>
      </c>
      <c r="G14" s="4">
        <v>1.7</v>
      </c>
      <c r="H14" s="3">
        <v>57.7</v>
      </c>
      <c r="I14" s="4">
        <v>128</v>
      </c>
    </row>
    <row r="15" spans="1:10">
      <c r="A15" s="1">
        <v>39249</v>
      </c>
      <c r="C15" s="3">
        <f t="shared" si="1"/>
        <v>20.333333333333332</v>
      </c>
      <c r="D15" s="3">
        <v>8.56</v>
      </c>
      <c r="E15" s="4">
        <f t="shared" si="0"/>
        <v>396.32584351899294</v>
      </c>
      <c r="F15" s="3">
        <v>7.02</v>
      </c>
      <c r="G15" s="4">
        <v>0.8</v>
      </c>
      <c r="H15" s="3">
        <v>68.599999999999994</v>
      </c>
      <c r="I15" s="4">
        <v>361</v>
      </c>
    </row>
    <row r="16" spans="1:10">
      <c r="A16" s="1">
        <v>39284</v>
      </c>
      <c r="C16" s="3">
        <f t="shared" si="1"/>
        <v>21.222222222222225</v>
      </c>
      <c r="D16" s="3">
        <v>8.82</v>
      </c>
      <c r="E16" s="4">
        <f t="shared" si="0"/>
        <v>858.98019304002105</v>
      </c>
      <c r="F16" s="3">
        <v>7.12</v>
      </c>
      <c r="G16" s="4">
        <v>0.8</v>
      </c>
      <c r="H16" s="3">
        <v>70.2</v>
      </c>
      <c r="I16" s="4">
        <v>797</v>
      </c>
    </row>
    <row r="17" spans="1:9">
      <c r="A17" s="1">
        <v>39312</v>
      </c>
      <c r="C17" s="3">
        <f t="shared" si="1"/>
        <v>20.333333333333332</v>
      </c>
      <c r="D17" s="3">
        <v>7.84</v>
      </c>
      <c r="E17" s="4">
        <f t="shared" si="0"/>
        <v>420.47866500768504</v>
      </c>
      <c r="F17" s="3">
        <v>6.89</v>
      </c>
      <c r="G17" s="4">
        <v>2.4</v>
      </c>
      <c r="H17" s="3">
        <v>68.599999999999994</v>
      </c>
      <c r="I17" s="4">
        <v>383</v>
      </c>
    </row>
    <row r="18" spans="1:9">
      <c r="A18" s="1">
        <v>39347</v>
      </c>
      <c r="C18" s="3">
        <f t="shared" si="1"/>
        <v>19.499999999999996</v>
      </c>
      <c r="D18" s="3">
        <v>8.25</v>
      </c>
      <c r="E18" s="4">
        <f t="shared" si="0"/>
        <v>665.95899212246502</v>
      </c>
      <c r="F18" s="3">
        <v>7.01</v>
      </c>
      <c r="G18" s="4">
        <v>0.4</v>
      </c>
      <c r="H18" s="3">
        <v>67.099999999999994</v>
      </c>
      <c r="I18" s="4">
        <v>596</v>
      </c>
    </row>
    <row r="19" spans="1:9">
      <c r="A19" s="1">
        <v>39376</v>
      </c>
      <c r="B19" s="2">
        <v>0.42708333333333331</v>
      </c>
      <c r="C19" s="3">
        <f t="shared" si="1"/>
        <v>14.666666666666666</v>
      </c>
      <c r="D19" s="3">
        <v>7.6</v>
      </c>
      <c r="E19" s="4">
        <f t="shared" si="0"/>
        <v>890.81772498857924</v>
      </c>
      <c r="F19" s="3">
        <v>6.83</v>
      </c>
      <c r="G19" s="4">
        <v>0.9</v>
      </c>
      <c r="H19" s="3">
        <v>58.4</v>
      </c>
      <c r="I19" s="4">
        <v>715</v>
      </c>
    </row>
    <row r="20" spans="1:9">
      <c r="A20" s="1">
        <v>39403</v>
      </c>
      <c r="B20" s="2">
        <v>0.40972222222222227</v>
      </c>
      <c r="C20" s="3">
        <f t="shared" si="1"/>
        <v>7.2222222222222223</v>
      </c>
      <c r="D20" s="3">
        <v>7.3</v>
      </c>
      <c r="E20" s="4">
        <f t="shared" si="0"/>
        <v>906.96500672947514</v>
      </c>
      <c r="F20" s="3">
        <v>6.94</v>
      </c>
      <c r="G20" s="4">
        <v>2.2999999999999998</v>
      </c>
      <c r="H20" s="3">
        <v>45</v>
      </c>
      <c r="I20" s="4">
        <v>599</v>
      </c>
    </row>
    <row r="21" spans="1:9">
      <c r="A21" s="1">
        <v>39529</v>
      </c>
      <c r="B21" s="2">
        <v>0.39999999999999997</v>
      </c>
      <c r="C21" s="3">
        <f t="shared" si="1"/>
        <v>3.3222222222222206</v>
      </c>
      <c r="D21" s="3">
        <v>13.12</v>
      </c>
      <c r="E21" s="4">
        <f t="shared" si="0"/>
        <v>189.77584529703674</v>
      </c>
      <c r="F21" s="3">
        <v>6.7</v>
      </c>
      <c r="G21" s="4">
        <v>0.8</v>
      </c>
      <c r="H21" s="3">
        <v>37.979999999999997</v>
      </c>
      <c r="I21" s="4">
        <v>111.2</v>
      </c>
    </row>
    <row r="22" spans="1:9">
      <c r="A22" s="1">
        <v>39557</v>
      </c>
      <c r="B22" s="2">
        <v>0.3923611111111111</v>
      </c>
      <c r="C22" s="3">
        <f t="shared" si="1"/>
        <v>14.266666666666667</v>
      </c>
      <c r="D22" s="3">
        <v>10.220000000000001</v>
      </c>
      <c r="E22" s="4">
        <f t="shared" si="0"/>
        <v>246.92030960427343</v>
      </c>
      <c r="F22" s="3">
        <v>7.12</v>
      </c>
      <c r="G22" s="4">
        <v>0.7</v>
      </c>
      <c r="H22" s="3">
        <v>57.68</v>
      </c>
      <c r="I22" s="4">
        <v>196.3</v>
      </c>
    </row>
    <row r="23" spans="1:9">
      <c r="A23" s="1">
        <v>39592</v>
      </c>
      <c r="B23" s="2">
        <v>0.4069444444444445</v>
      </c>
      <c r="C23" s="3">
        <f t="shared" si="1"/>
        <v>16.294444444444444</v>
      </c>
      <c r="D23" s="3">
        <v>9.85</v>
      </c>
      <c r="E23" s="4">
        <f t="shared" si="0"/>
        <v>222.25583609814868</v>
      </c>
      <c r="F23" s="3">
        <v>7.08</v>
      </c>
      <c r="G23" s="4">
        <v>0.7</v>
      </c>
      <c r="H23" s="3">
        <v>61.33</v>
      </c>
      <c r="I23" s="4">
        <v>185.3</v>
      </c>
    </row>
    <row r="24" spans="1:9">
      <c r="A24" s="1">
        <v>39620</v>
      </c>
      <c r="B24" s="2">
        <v>0.42708333333333331</v>
      </c>
      <c r="C24" s="3">
        <f t="shared" si="1"/>
        <v>21.788888888888888</v>
      </c>
      <c r="D24" s="3">
        <v>8.86</v>
      </c>
      <c r="E24" s="4">
        <f t="shared" si="0"/>
        <v>364.98536341694677</v>
      </c>
      <c r="F24" s="3">
        <v>7.04</v>
      </c>
      <c r="G24" s="4">
        <v>1.2</v>
      </c>
      <c r="H24" s="3">
        <v>71.22</v>
      </c>
      <c r="I24" s="4">
        <v>342.6</v>
      </c>
    </row>
    <row r="25" spans="1:9">
      <c r="A25" s="1">
        <v>39644</v>
      </c>
      <c r="B25" s="2">
        <v>0.41111111111111115</v>
      </c>
      <c r="C25" s="3">
        <f t="shared" si="1"/>
        <v>21.605555555555558</v>
      </c>
      <c r="D25" s="3">
        <v>9.8800000000000008</v>
      </c>
      <c r="E25" s="4">
        <f t="shared" si="0"/>
        <v>704.36684154152056</v>
      </c>
      <c r="F25" s="3">
        <v>7.2</v>
      </c>
      <c r="G25" s="4">
        <v>1.4</v>
      </c>
      <c r="H25" s="3">
        <v>70.89</v>
      </c>
      <c r="I25" s="4">
        <v>658.7</v>
      </c>
    </row>
    <row r="26" spans="1:9">
      <c r="A26" s="1">
        <v>39683</v>
      </c>
      <c r="B26" s="2">
        <v>0.3972222222222222</v>
      </c>
      <c r="C26" s="3">
        <f t="shared" si="1"/>
        <v>23.56111111111111</v>
      </c>
      <c r="D26" s="3">
        <v>8.5399999999999991</v>
      </c>
      <c r="E26" s="4">
        <f t="shared" si="0"/>
        <v>183.44148147047952</v>
      </c>
      <c r="F26" s="3">
        <v>6.9</v>
      </c>
      <c r="G26" s="4">
        <v>0.5</v>
      </c>
      <c r="H26" s="3">
        <v>74.41</v>
      </c>
      <c r="I26" s="4">
        <v>178.4</v>
      </c>
    </row>
    <row r="27" spans="1:9">
      <c r="A27" s="1">
        <v>39711</v>
      </c>
      <c r="B27" s="2">
        <v>0.39652777777777781</v>
      </c>
      <c r="C27" s="3">
        <f t="shared" si="1"/>
        <v>18.911111111111115</v>
      </c>
      <c r="D27" s="3">
        <v>9.32</v>
      </c>
      <c r="E27" s="4">
        <f t="shared" si="0"/>
        <v>174.15368676225776</v>
      </c>
      <c r="F27" s="3">
        <v>6.5</v>
      </c>
      <c r="G27" s="4">
        <v>0.5</v>
      </c>
      <c r="H27" s="3">
        <v>66.040000000000006</v>
      </c>
      <c r="I27" s="4">
        <v>153.9</v>
      </c>
    </row>
    <row r="28" spans="1:9">
      <c r="A28" s="1">
        <v>39751</v>
      </c>
      <c r="B28" s="2">
        <v>0.39861111111111108</v>
      </c>
      <c r="C28" s="3">
        <f t="shared" si="1"/>
        <v>9.2333333333333325</v>
      </c>
      <c r="D28" s="3">
        <v>11.06</v>
      </c>
      <c r="E28" s="4">
        <f t="shared" si="0"/>
        <v>269.296994615014</v>
      </c>
      <c r="F28" s="3">
        <v>7.2</v>
      </c>
      <c r="G28" s="4">
        <v>0.4</v>
      </c>
      <c r="H28" s="3">
        <v>48.62</v>
      </c>
      <c r="I28" s="4">
        <v>188.2</v>
      </c>
    </row>
    <row r="29" spans="1:9">
      <c r="A29" s="1">
        <v>39767</v>
      </c>
      <c r="B29" s="2">
        <v>0.40069444444444446</v>
      </c>
      <c r="C29" s="3">
        <f t="shared" si="1"/>
        <v>10.538888888888888</v>
      </c>
      <c r="D29" s="3">
        <v>11.26</v>
      </c>
      <c r="E29" s="4">
        <f t="shared" si="0"/>
        <v>181.12919059859829</v>
      </c>
      <c r="F29" s="3">
        <v>6.89</v>
      </c>
      <c r="G29" s="4">
        <v>1.2</v>
      </c>
      <c r="H29" s="3">
        <v>50.97</v>
      </c>
      <c r="I29" s="4">
        <v>131.1</v>
      </c>
    </row>
    <row r="30" spans="1:9">
      <c r="A30" s="1">
        <v>39886</v>
      </c>
      <c r="B30" s="2">
        <v>0.4201388888888889</v>
      </c>
      <c r="C30" s="3">
        <f t="shared" si="1"/>
        <v>4.1388888888888911</v>
      </c>
      <c r="D30" s="3">
        <v>13</v>
      </c>
      <c r="E30" s="4">
        <f t="shared" si="0"/>
        <v>187.18224594683201</v>
      </c>
      <c r="F30" s="3">
        <v>6.42</v>
      </c>
      <c r="G30" s="4">
        <v>0.7</v>
      </c>
      <c r="H30" s="3">
        <v>39.450000000000003</v>
      </c>
      <c r="I30" s="4">
        <v>112.6</v>
      </c>
    </row>
    <row r="31" spans="1:9">
      <c r="A31" s="1">
        <v>39914</v>
      </c>
      <c r="B31" s="2">
        <v>0.40208333333333335</v>
      </c>
      <c r="C31" s="3">
        <f t="shared" si="1"/>
        <v>9.6277777777777764</v>
      </c>
      <c r="D31" s="3">
        <v>11.35</v>
      </c>
      <c r="E31" s="4">
        <f t="shared" si="0"/>
        <v>187.57328924902262</v>
      </c>
      <c r="F31" s="3">
        <v>6.92</v>
      </c>
      <c r="G31" s="4">
        <v>0.5</v>
      </c>
      <c r="H31" s="3">
        <v>49.33</v>
      </c>
      <c r="I31" s="4">
        <v>132.5</v>
      </c>
    </row>
    <row r="32" spans="1:9">
      <c r="A32" s="1">
        <v>39942</v>
      </c>
      <c r="B32" s="2">
        <v>0.4465277777777778</v>
      </c>
      <c r="C32" s="3">
        <f t="shared" si="1"/>
        <v>18.100000000000001</v>
      </c>
      <c r="D32" s="3">
        <v>9.3699999999999992</v>
      </c>
      <c r="E32" s="4">
        <f t="shared" si="0"/>
        <v>185.89972472097764</v>
      </c>
      <c r="F32" s="3">
        <v>6.89</v>
      </c>
      <c r="G32" s="4">
        <v>0.8</v>
      </c>
      <c r="H32" s="3">
        <v>64.58</v>
      </c>
      <c r="I32" s="4">
        <v>161.4</v>
      </c>
    </row>
    <row r="33" spans="1:9">
      <c r="A33" s="1">
        <v>39977</v>
      </c>
      <c r="B33" s="2">
        <v>0.40277777777777773</v>
      </c>
      <c r="C33" s="3">
        <f t="shared" si="1"/>
        <v>17.750000000000004</v>
      </c>
      <c r="D33" s="3">
        <v>7.81</v>
      </c>
      <c r="E33" s="4">
        <f t="shared" si="0"/>
        <v>485.99866515771447</v>
      </c>
      <c r="F33" s="3">
        <v>6.94</v>
      </c>
      <c r="G33" s="4">
        <v>5</v>
      </c>
      <c r="H33" s="3">
        <v>63.95</v>
      </c>
      <c r="I33" s="4">
        <v>418.7</v>
      </c>
    </row>
    <row r="34" spans="1:9">
      <c r="A34" s="1">
        <v>40005</v>
      </c>
      <c r="B34" s="2">
        <v>0.40902777777777777</v>
      </c>
      <c r="C34" s="3">
        <f t="shared" si="1"/>
        <v>22.161111111111111</v>
      </c>
      <c r="D34" s="3">
        <v>8.82</v>
      </c>
      <c r="E34" s="4">
        <f t="shared" si="0"/>
        <v>177.20875071002743</v>
      </c>
      <c r="F34" s="3">
        <v>6.8</v>
      </c>
      <c r="G34" s="4">
        <v>0.6</v>
      </c>
      <c r="H34" s="3">
        <v>71.89</v>
      </c>
      <c r="I34" s="4">
        <v>167.6</v>
      </c>
    </row>
    <row r="35" spans="1:9">
      <c r="A35" s="1">
        <v>40031</v>
      </c>
      <c r="B35" s="2">
        <v>0.39583333333333331</v>
      </c>
      <c r="C35" s="3">
        <f t="shared" si="1"/>
        <v>25.444444444444443</v>
      </c>
      <c r="D35" s="3">
        <v>8.27</v>
      </c>
      <c r="E35" s="4">
        <f t="shared" si="0"/>
        <v>181.3604512802433</v>
      </c>
      <c r="F35" s="3">
        <v>6.82</v>
      </c>
      <c r="G35" s="4">
        <v>2.6</v>
      </c>
      <c r="H35" s="3">
        <v>77.8</v>
      </c>
      <c r="I35" s="4">
        <v>182.9</v>
      </c>
    </row>
    <row r="36" spans="1:9">
      <c r="A36" s="1">
        <v>40068</v>
      </c>
      <c r="B36" s="2">
        <v>0.38541666666666669</v>
      </c>
      <c r="C36" s="3">
        <f t="shared" si="1"/>
        <v>18.911111111111115</v>
      </c>
      <c r="D36" s="3">
        <v>9.19</v>
      </c>
      <c r="E36" s="4">
        <f t="shared" si="0"/>
        <v>185.01707463046878</v>
      </c>
      <c r="F36" s="3">
        <v>6.91</v>
      </c>
      <c r="G36" s="4">
        <v>0.9</v>
      </c>
      <c r="H36" s="3">
        <v>66.040000000000006</v>
      </c>
      <c r="I36" s="4">
        <v>163.5</v>
      </c>
    </row>
    <row r="37" spans="1:9">
      <c r="A37" s="1">
        <v>40097</v>
      </c>
      <c r="B37" s="2">
        <v>0.38194444444444442</v>
      </c>
      <c r="C37" s="3">
        <f t="shared" si="1"/>
        <v>14.622222222222224</v>
      </c>
      <c r="D37" s="3">
        <v>10.130000000000001</v>
      </c>
      <c r="E37" s="4">
        <f t="shared" si="0"/>
        <v>185.46131822628965</v>
      </c>
      <c r="F37" s="3">
        <v>6.85</v>
      </c>
      <c r="G37" s="4">
        <v>0.3</v>
      </c>
      <c r="H37" s="3">
        <v>58.32</v>
      </c>
      <c r="I37" s="4">
        <v>148.69999999999999</v>
      </c>
    </row>
    <row r="38" spans="1:9">
      <c r="A38" s="1">
        <v>40132</v>
      </c>
      <c r="B38" s="2">
        <v>0.39861111111111108</v>
      </c>
      <c r="C38" s="3">
        <f t="shared" si="1"/>
        <v>12.35</v>
      </c>
      <c r="D38" s="3">
        <v>8.64</v>
      </c>
      <c r="E38" s="4">
        <f t="shared" si="0"/>
        <v>630.81416430968443</v>
      </c>
      <c r="F38" s="3">
        <v>6.89</v>
      </c>
      <c r="G38" s="4">
        <v>2.4</v>
      </c>
      <c r="H38" s="3">
        <v>54.23</v>
      </c>
      <c r="I38" s="4">
        <v>478.4</v>
      </c>
    </row>
    <row r="39" spans="1:9">
      <c r="A39" s="1">
        <v>40243</v>
      </c>
      <c r="B39" s="2">
        <v>0.40138888888888885</v>
      </c>
      <c r="C39" s="3">
        <f t="shared" si="1"/>
        <v>3.7388888888888872</v>
      </c>
      <c r="D39" s="3">
        <v>12.95</v>
      </c>
      <c r="E39" s="4">
        <f t="shared" si="0"/>
        <v>163.66039532553884</v>
      </c>
      <c r="F39" s="3">
        <v>6.29</v>
      </c>
      <c r="G39" s="4">
        <v>1.4</v>
      </c>
      <c r="H39" s="3">
        <v>38.729999999999997</v>
      </c>
      <c r="I39" s="4">
        <v>97.2</v>
      </c>
    </row>
    <row r="40" spans="1:9">
      <c r="A40" s="1">
        <v>40271</v>
      </c>
      <c r="B40" s="2">
        <v>0.4055555555555555</v>
      </c>
      <c r="C40" s="3">
        <f t="shared" si="1"/>
        <v>11.744444444444445</v>
      </c>
      <c r="D40" s="3">
        <v>10.9</v>
      </c>
      <c r="E40" s="4">
        <f t="shared" si="0"/>
        <v>141.39974439734755</v>
      </c>
      <c r="F40" s="3">
        <v>6.49</v>
      </c>
      <c r="G40" s="4">
        <v>3.3</v>
      </c>
      <c r="H40" s="3">
        <v>53.14</v>
      </c>
      <c r="I40" s="4">
        <v>105.6</v>
      </c>
    </row>
    <row r="41" spans="1:9">
      <c r="A41" s="1">
        <v>40306</v>
      </c>
      <c r="B41" s="2">
        <v>0.39444444444444443</v>
      </c>
      <c r="C41" s="3">
        <f t="shared" si="1"/>
        <v>13.344444444444447</v>
      </c>
      <c r="D41" s="3">
        <v>9.07</v>
      </c>
      <c r="E41" s="4">
        <f t="shared" si="0"/>
        <v>255.98842835111148</v>
      </c>
      <c r="F41" s="3">
        <v>6.8</v>
      </c>
      <c r="G41" s="4">
        <v>63.8</v>
      </c>
      <c r="H41" s="3">
        <v>56.02</v>
      </c>
      <c r="I41" s="4">
        <v>199</v>
      </c>
    </row>
    <row r="42" spans="1:9">
      <c r="A42" s="1">
        <v>40334</v>
      </c>
      <c r="B42" s="2">
        <v>0.39444444444444443</v>
      </c>
      <c r="C42" s="3">
        <f t="shared" si="1"/>
        <v>25.15</v>
      </c>
      <c r="D42" s="3">
        <v>8.1300000000000008</v>
      </c>
      <c r="E42" s="4">
        <f t="shared" si="0"/>
        <v>261.15180009273433</v>
      </c>
      <c r="F42" s="3">
        <v>6.97</v>
      </c>
      <c r="G42" s="4">
        <v>1.3</v>
      </c>
      <c r="H42" s="3">
        <v>77.27</v>
      </c>
      <c r="I42" s="4">
        <v>261.89999999999998</v>
      </c>
    </row>
    <row r="43" spans="1:9">
      <c r="A43" s="1">
        <v>40362</v>
      </c>
      <c r="B43" s="2">
        <v>0.39097222222222222</v>
      </c>
      <c r="C43" s="3">
        <f t="shared" si="1"/>
        <v>21.138888888888889</v>
      </c>
      <c r="D43" s="3">
        <v>7.86</v>
      </c>
      <c r="E43" s="4">
        <f t="shared" si="0"/>
        <v>547.25881763737391</v>
      </c>
      <c r="F43" s="3">
        <v>6.88</v>
      </c>
      <c r="G43" s="4">
        <v>3.3</v>
      </c>
      <c r="H43" s="3">
        <v>70.05</v>
      </c>
      <c r="I43" s="4">
        <v>506.9</v>
      </c>
    </row>
    <row r="44" spans="1:9">
      <c r="A44" s="1">
        <v>40394</v>
      </c>
      <c r="B44" s="2">
        <v>0.40347222222222223</v>
      </c>
      <c r="C44" s="3">
        <f t="shared" si="1"/>
        <v>20.638888888888893</v>
      </c>
      <c r="D44" s="3">
        <v>8.61</v>
      </c>
      <c r="E44" s="4">
        <f t="shared" si="0"/>
        <v>969.01637208231182</v>
      </c>
      <c r="F44" s="3">
        <v>6.81</v>
      </c>
      <c r="G44" s="4">
        <v>2</v>
      </c>
      <c r="H44" s="3">
        <v>69.150000000000006</v>
      </c>
      <c r="I44" s="4">
        <v>888.3</v>
      </c>
    </row>
    <row r="45" spans="1:9">
      <c r="A45" s="1">
        <v>40425</v>
      </c>
      <c r="B45" s="2">
        <v>0.39513888888888887</v>
      </c>
      <c r="C45" s="3">
        <f t="shared" si="1"/>
        <v>21.605555555555558</v>
      </c>
      <c r="D45" s="3">
        <v>7.84</v>
      </c>
      <c r="E45" s="4">
        <f t="shared" si="0"/>
        <v>705.32923740820854</v>
      </c>
      <c r="F45" s="3">
        <v>6.83</v>
      </c>
      <c r="G45" s="4">
        <v>17.600000000000001</v>
      </c>
      <c r="H45" s="3">
        <v>70.89</v>
      </c>
      <c r="I45" s="4">
        <v>659.6</v>
      </c>
    </row>
    <row r="46" spans="1:9">
      <c r="A46" s="1">
        <v>40458</v>
      </c>
      <c r="C46" s="3">
        <f t="shared" si="1"/>
        <v>14.888888888888888</v>
      </c>
      <c r="D46" s="3">
        <v>8.02</v>
      </c>
      <c r="E46" s="4">
        <f t="shared" si="0"/>
        <v>1152.3430507167545</v>
      </c>
      <c r="F46" s="3">
        <v>7.09</v>
      </c>
      <c r="G46" s="4">
        <v>1.1000000000000001</v>
      </c>
      <c r="H46" s="3">
        <v>58.8</v>
      </c>
      <c r="I46" s="4">
        <v>929.8</v>
      </c>
    </row>
    <row r="47" spans="1:9">
      <c r="A47" s="1">
        <v>40488</v>
      </c>
      <c r="C47" s="3">
        <f t="shared" si="1"/>
        <v>9.1944444444444429</v>
      </c>
      <c r="D47" s="3">
        <v>10</v>
      </c>
      <c r="E47" s="4">
        <f t="shared" si="0"/>
        <v>708.76687582812417</v>
      </c>
      <c r="F47" s="3">
        <v>6.85</v>
      </c>
      <c r="G47" s="4">
        <v>2.8</v>
      </c>
      <c r="H47" s="3">
        <v>48.55</v>
      </c>
      <c r="I47" s="4">
        <v>494.8</v>
      </c>
    </row>
    <row r="48" spans="1:9">
      <c r="A48" s="1">
        <v>40635</v>
      </c>
      <c r="C48" s="3">
        <v>4.8499999999999996</v>
      </c>
      <c r="D48" s="3">
        <v>12.38</v>
      </c>
      <c r="E48" s="4">
        <f t="shared" si="0"/>
        <v>182.07385370690986</v>
      </c>
      <c r="F48" s="3">
        <v>6.8</v>
      </c>
      <c r="G48" s="4">
        <v>0.9</v>
      </c>
      <c r="I48" s="4">
        <v>112</v>
      </c>
    </row>
    <row r="49" spans="1:10">
      <c r="A49" s="1">
        <v>40670</v>
      </c>
      <c r="C49" s="3">
        <v>16.079999999999998</v>
      </c>
      <c r="D49" s="3">
        <v>9.1999999999999993</v>
      </c>
      <c r="E49" s="4">
        <f t="shared" si="0"/>
        <v>345.21496381510747</v>
      </c>
      <c r="F49" s="3">
        <v>7.04</v>
      </c>
      <c r="G49" s="4">
        <v>0.8</v>
      </c>
      <c r="I49" s="4">
        <v>286.39999999999998</v>
      </c>
    </row>
    <row r="50" spans="1:10">
      <c r="A50" s="1">
        <v>40698</v>
      </c>
      <c r="C50" s="3">
        <v>17.100000000000001</v>
      </c>
      <c r="D50" s="3">
        <v>8.84</v>
      </c>
      <c r="E50" s="4">
        <f t="shared" si="0"/>
        <v>623.94742730623818</v>
      </c>
      <c r="F50" s="3">
        <v>7.01</v>
      </c>
      <c r="G50" s="4">
        <v>1.3</v>
      </c>
      <c r="I50" s="4">
        <v>529.79999999999995</v>
      </c>
    </row>
    <row r="51" spans="1:10">
      <c r="A51" s="1">
        <v>40726</v>
      </c>
      <c r="C51" s="3">
        <v>24.06</v>
      </c>
      <c r="D51" s="3">
        <v>8.36</v>
      </c>
      <c r="E51" s="4">
        <f t="shared" si="0"/>
        <v>192.14985856059695</v>
      </c>
      <c r="F51" s="3">
        <v>6.87</v>
      </c>
      <c r="G51" s="4">
        <v>0.9</v>
      </c>
      <c r="I51" s="4">
        <v>188.7</v>
      </c>
    </row>
    <row r="52" spans="1:10">
      <c r="A52" s="1">
        <v>40758</v>
      </c>
      <c r="C52" s="3">
        <v>21.89</v>
      </c>
      <c r="D52" s="3">
        <v>8.0299999999999994</v>
      </c>
      <c r="E52" s="4">
        <f t="shared" si="0"/>
        <v>685.09534881495733</v>
      </c>
      <c r="F52" s="3">
        <v>6.88</v>
      </c>
      <c r="G52" s="4">
        <v>1.2</v>
      </c>
      <c r="I52" s="4">
        <v>644.4</v>
      </c>
    </row>
    <row r="53" spans="1:10">
      <c r="A53" s="1">
        <v>40784</v>
      </c>
      <c r="C53" s="3">
        <v>22.16</v>
      </c>
      <c r="D53" s="3">
        <v>8.07</v>
      </c>
      <c r="E53" s="4">
        <f t="shared" si="0"/>
        <v>169.28256336729558</v>
      </c>
      <c r="F53" s="3">
        <v>6.74</v>
      </c>
      <c r="G53" s="4">
        <v>2.1</v>
      </c>
      <c r="I53" s="4">
        <v>160.1</v>
      </c>
    </row>
    <row r="54" spans="1:10">
      <c r="A54" s="1">
        <v>40817</v>
      </c>
      <c r="C54" s="3">
        <v>21.2</v>
      </c>
      <c r="D54" s="3">
        <v>8.6999999999999993</v>
      </c>
      <c r="E54" s="4">
        <f t="shared" si="0"/>
        <v>1616.3119190873606</v>
      </c>
      <c r="F54" s="3">
        <v>6.44</v>
      </c>
      <c r="G54" s="4">
        <v>0.5</v>
      </c>
      <c r="I54" s="4">
        <v>1499</v>
      </c>
    </row>
    <row r="55" spans="1:10">
      <c r="A55" s="1">
        <v>40852</v>
      </c>
      <c r="C55" s="3">
        <v>6.16</v>
      </c>
      <c r="D55" s="3">
        <v>12.03</v>
      </c>
      <c r="E55" s="4">
        <f t="shared" si="0"/>
        <v>170.89584413799139</v>
      </c>
      <c r="F55" s="3">
        <v>6.82</v>
      </c>
      <c r="G55" s="4">
        <v>0.7</v>
      </c>
      <c r="I55" s="4">
        <v>109.4</v>
      </c>
    </row>
    <row r="56" spans="1:10">
      <c r="A56" s="1">
        <v>41002</v>
      </c>
      <c r="C56" s="3">
        <v>7.61</v>
      </c>
      <c r="D56" s="3">
        <v>10.94</v>
      </c>
      <c r="E56" s="4">
        <f t="shared" si="0"/>
        <v>233.88450417832721</v>
      </c>
      <c r="F56" s="3">
        <v>6.71</v>
      </c>
      <c r="G56" s="4">
        <v>0.9</v>
      </c>
      <c r="I56" s="4">
        <v>156.19999999999999</v>
      </c>
    </row>
    <row r="57" spans="1:10">
      <c r="A57" s="1">
        <v>41034</v>
      </c>
      <c r="C57" s="3">
        <v>13.07</v>
      </c>
      <c r="D57" s="3">
        <v>7.54</v>
      </c>
      <c r="E57" s="4">
        <f t="shared" si="0"/>
        <v>480.74370221864768</v>
      </c>
      <c r="F57" s="3">
        <v>6.45</v>
      </c>
      <c r="G57" s="4">
        <v>1.3</v>
      </c>
      <c r="I57" s="4">
        <v>371.2</v>
      </c>
    </row>
    <row r="58" spans="1:10">
      <c r="A58" s="1">
        <v>41069</v>
      </c>
      <c r="C58" s="3">
        <v>17.09</v>
      </c>
      <c r="D58" s="3">
        <v>6.37</v>
      </c>
      <c r="E58" s="4">
        <f t="shared" si="0"/>
        <v>382.01524527075026</v>
      </c>
      <c r="F58" s="3">
        <v>6.62</v>
      </c>
      <c r="G58" s="4">
        <v>1.4</v>
      </c>
      <c r="I58" s="4">
        <v>324.3</v>
      </c>
    </row>
    <row r="59" spans="1:10">
      <c r="A59" s="1">
        <v>41101</v>
      </c>
      <c r="C59" s="3">
        <v>18.68</v>
      </c>
      <c r="D59" s="3">
        <v>4.3499999999999996</v>
      </c>
      <c r="E59" s="4">
        <f t="shared" si="0"/>
        <v>573.19103638398349</v>
      </c>
      <c r="F59" s="3">
        <v>6.58</v>
      </c>
      <c r="G59" s="4">
        <v>2.2999999999999998</v>
      </c>
      <c r="I59" s="4">
        <v>504</v>
      </c>
      <c r="J59">
        <v>52</v>
      </c>
    </row>
    <row r="60" spans="1:10">
      <c r="A60" s="1">
        <v>41118</v>
      </c>
      <c r="C60" s="3">
        <v>19.7</v>
      </c>
      <c r="D60" s="3">
        <v>3.94</v>
      </c>
      <c r="E60" s="4">
        <f t="shared" si="0"/>
        <v>553.20048510742458</v>
      </c>
      <c r="F60" s="3">
        <v>6.51</v>
      </c>
      <c r="G60" s="4">
        <v>2.4</v>
      </c>
      <c r="I60" s="4">
        <v>497.2</v>
      </c>
      <c r="J60">
        <v>87</v>
      </c>
    </row>
    <row r="61" spans="1:10">
      <c r="A61" s="1">
        <v>41149</v>
      </c>
      <c r="C61" s="3">
        <v>22.85</v>
      </c>
      <c r="D61" s="3">
        <v>5.8</v>
      </c>
      <c r="E61" s="4">
        <f t="shared" si="0"/>
        <v>154.65073232283734</v>
      </c>
      <c r="F61" s="3">
        <v>6.44</v>
      </c>
      <c r="G61" s="4">
        <v>5.9</v>
      </c>
      <c r="I61" s="4">
        <v>148.30000000000001</v>
      </c>
      <c r="J61">
        <v>960</v>
      </c>
    </row>
    <row r="62" spans="1:10">
      <c r="A62" s="1">
        <v>41176</v>
      </c>
      <c r="C62" s="3">
        <v>15.42</v>
      </c>
      <c r="D62" s="3">
        <v>6.74</v>
      </c>
      <c r="E62" s="4">
        <f t="shared" si="0"/>
        <v>398.76527192658216</v>
      </c>
      <c r="F62" s="3">
        <v>6.51</v>
      </c>
      <c r="G62" s="4">
        <v>1.3</v>
      </c>
      <c r="I62" s="4">
        <v>325.8</v>
      </c>
      <c r="J62">
        <v>22</v>
      </c>
    </row>
    <row r="63" spans="1:10">
      <c r="A63" s="1">
        <v>41384</v>
      </c>
      <c r="C63" s="3">
        <v>14.06</v>
      </c>
      <c r="D63" s="3">
        <v>9.9499999999999993</v>
      </c>
      <c r="E63" s="4">
        <f t="shared" si="0"/>
        <v>259.90903183885638</v>
      </c>
      <c r="F63" s="3">
        <v>7.15</v>
      </c>
      <c r="G63" s="4">
        <v>2.8</v>
      </c>
      <c r="I63" s="4">
        <v>205.6</v>
      </c>
      <c r="J63">
        <v>33</v>
      </c>
    </row>
    <row r="64" spans="1:10">
      <c r="A64" s="1">
        <v>41412</v>
      </c>
      <c r="C64" s="3">
        <v>14.86</v>
      </c>
      <c r="D64" s="3">
        <v>7.81</v>
      </c>
      <c r="E64" s="4">
        <f t="shared" si="0"/>
        <v>665.23961772285645</v>
      </c>
      <c r="F64" s="3">
        <v>7.13</v>
      </c>
      <c r="G64" s="4">
        <v>1.6</v>
      </c>
      <c r="I64" s="4">
        <v>536.4</v>
      </c>
      <c r="J64">
        <v>80</v>
      </c>
    </row>
    <row r="65" spans="1:10">
      <c r="A65" s="1">
        <v>41449</v>
      </c>
      <c r="C65" s="3">
        <v>24.09</v>
      </c>
      <c r="D65" s="3">
        <v>8.3699999999999992</v>
      </c>
      <c r="E65" s="4">
        <f t="shared" si="0"/>
        <v>170.66635186170834</v>
      </c>
      <c r="F65" s="3">
        <v>7.22</v>
      </c>
      <c r="G65" s="4">
        <v>0.6</v>
      </c>
      <c r="I65" s="4">
        <v>167.7</v>
      </c>
      <c r="J65">
        <v>3</v>
      </c>
    </row>
    <row r="66" spans="1:10">
      <c r="A66" s="1">
        <v>41477</v>
      </c>
      <c r="C66" s="3">
        <v>21.1</v>
      </c>
      <c r="D66" s="3">
        <v>6.22</v>
      </c>
      <c r="E66" s="4">
        <f t="shared" si="0"/>
        <v>753.31438882345947</v>
      </c>
      <c r="F66" s="3">
        <v>6.68</v>
      </c>
      <c r="G66" s="4">
        <v>2.7</v>
      </c>
      <c r="I66" s="4">
        <v>697.2</v>
      </c>
      <c r="J66">
        <v>80</v>
      </c>
    </row>
    <row r="67" spans="1:10">
      <c r="A67" s="1">
        <v>41507</v>
      </c>
      <c r="C67" s="3">
        <v>22.85</v>
      </c>
      <c r="D67" s="3">
        <v>7.5</v>
      </c>
      <c r="E67" s="4">
        <f t="shared" ref="E67:E76" si="2">I67/(1+(0.0191*(C67-25)))</f>
        <v>506.60368012430456</v>
      </c>
      <c r="F67" s="3">
        <v>7.06</v>
      </c>
      <c r="G67" s="4">
        <v>1.5</v>
      </c>
      <c r="I67" s="4">
        <v>485.8</v>
      </c>
      <c r="J67">
        <v>512</v>
      </c>
    </row>
    <row r="68" spans="1:10">
      <c r="A68" s="1">
        <v>41539</v>
      </c>
      <c r="C68" s="3">
        <v>18.350000000000001</v>
      </c>
      <c r="D68" s="3">
        <v>8.6999999999999993</v>
      </c>
      <c r="E68" s="4">
        <f t="shared" si="2"/>
        <v>220.73689696844733</v>
      </c>
      <c r="F68" s="3"/>
      <c r="G68" s="4">
        <v>1.4</v>
      </c>
      <c r="I68" s="4">
        <v>192.7</v>
      </c>
      <c r="J68">
        <v>3</v>
      </c>
    </row>
    <row r="69" spans="1:10">
      <c r="A69" s="1">
        <v>41560</v>
      </c>
      <c r="C69" s="3">
        <v>14.83</v>
      </c>
      <c r="D69" s="3">
        <v>6.35</v>
      </c>
      <c r="E69" s="4">
        <f t="shared" si="2"/>
        <v>735.95754530234444</v>
      </c>
      <c r="F69" s="3"/>
      <c r="G69" s="4">
        <v>0.9</v>
      </c>
      <c r="I69" s="4">
        <v>593</v>
      </c>
    </row>
    <row r="70" spans="1:10">
      <c r="A70" s="1">
        <v>41756</v>
      </c>
      <c r="C70" s="3">
        <v>11.82</v>
      </c>
      <c r="D70" s="3">
        <v>11.19</v>
      </c>
      <c r="E70" s="4">
        <f t="shared" si="2"/>
        <v>261.67305034867468</v>
      </c>
      <c r="F70" s="3">
        <v>7.3</v>
      </c>
      <c r="G70" s="4">
        <v>0.9</v>
      </c>
      <c r="I70" s="4">
        <v>195.8</v>
      </c>
    </row>
    <row r="71" spans="1:10">
      <c r="A71" s="1">
        <v>41780</v>
      </c>
      <c r="C71" s="3">
        <v>19.09</v>
      </c>
      <c r="D71" s="3">
        <v>9.27</v>
      </c>
      <c r="E71" s="4">
        <f t="shared" si="2"/>
        <v>256.4481202634596</v>
      </c>
      <c r="F71" s="3">
        <v>7.07</v>
      </c>
      <c r="G71" s="4">
        <v>0.5</v>
      </c>
      <c r="I71" s="4">
        <v>227.5</v>
      </c>
    </row>
    <row r="72" spans="1:10">
      <c r="A72" s="1">
        <v>41813</v>
      </c>
      <c r="C72" s="3">
        <v>22.8</v>
      </c>
      <c r="D72" s="3">
        <v>8.73</v>
      </c>
      <c r="E72" s="4">
        <f t="shared" si="2"/>
        <v>284.76586150024008</v>
      </c>
      <c r="F72" s="3">
        <v>6.8</v>
      </c>
      <c r="G72" s="4">
        <v>1.3</v>
      </c>
      <c r="I72" s="4">
        <v>272.8</v>
      </c>
      <c r="J72">
        <v>38</v>
      </c>
    </row>
    <row r="73" spans="1:10">
      <c r="A73" s="1">
        <v>41842</v>
      </c>
      <c r="C73" s="3">
        <v>24.43</v>
      </c>
      <c r="D73" s="3">
        <v>2.5099999999999998</v>
      </c>
      <c r="E73" s="4">
        <f t="shared" si="2"/>
        <v>513.28816828815309</v>
      </c>
      <c r="F73" s="3">
        <v>7.78</v>
      </c>
      <c r="G73" s="4">
        <v>1.2</v>
      </c>
      <c r="I73" s="4">
        <v>507.7</v>
      </c>
      <c r="J73">
        <v>7</v>
      </c>
    </row>
    <row r="74" spans="1:10">
      <c r="A74" s="1">
        <v>41877</v>
      </c>
      <c r="C74" s="3">
        <v>16.899999999999999</v>
      </c>
      <c r="D74" s="3">
        <v>7.61</v>
      </c>
      <c r="E74" s="4">
        <f t="shared" si="2"/>
        <v>668.29135562942895</v>
      </c>
      <c r="F74" s="3">
        <v>7.14</v>
      </c>
      <c r="G74" s="4">
        <v>1.1000000000000001</v>
      </c>
      <c r="I74" s="4">
        <v>564.9</v>
      </c>
      <c r="J74">
        <v>53</v>
      </c>
    </row>
    <row r="75" spans="1:10">
      <c r="A75" s="1">
        <v>41906</v>
      </c>
      <c r="C75" s="3">
        <v>12.4</v>
      </c>
      <c r="D75" s="3">
        <v>3.01</v>
      </c>
      <c r="E75" s="4">
        <f t="shared" si="2"/>
        <v>575.63146943398215</v>
      </c>
      <c r="F75" s="3">
        <v>7.05</v>
      </c>
      <c r="G75" s="4">
        <v>1.3</v>
      </c>
      <c r="I75" s="4">
        <v>437.1</v>
      </c>
      <c r="J75">
        <v>0</v>
      </c>
    </row>
    <row r="76" spans="1:10">
      <c r="A76" s="1">
        <v>41939</v>
      </c>
      <c r="C76" s="3">
        <v>20.61</v>
      </c>
      <c r="D76" s="3">
        <v>10.050000000000001</v>
      </c>
      <c r="E76" s="4">
        <f t="shared" si="2"/>
        <v>507.99486110914029</v>
      </c>
      <c r="F76" s="3">
        <v>6.98</v>
      </c>
      <c r="G76" s="4">
        <v>0.7</v>
      </c>
      <c r="I76" s="4">
        <v>465.4</v>
      </c>
      <c r="J76">
        <v>20</v>
      </c>
    </row>
    <row r="77" spans="1:10">
      <c r="A77" s="1">
        <v>42138</v>
      </c>
      <c r="C77" s="3">
        <v>19.05</v>
      </c>
      <c r="D77" s="3">
        <v>9.6300000000000008</v>
      </c>
      <c r="E77" s="4">
        <v>234.9</v>
      </c>
      <c r="F77" s="3">
        <v>6.71</v>
      </c>
      <c r="G77" s="4">
        <v>1.2</v>
      </c>
      <c r="J77">
        <v>10</v>
      </c>
    </row>
    <row r="78" spans="1:10">
      <c r="A78" s="1">
        <v>42173</v>
      </c>
      <c r="C78" s="3">
        <v>20.170000000000002</v>
      </c>
      <c r="D78" s="3">
        <v>9.15</v>
      </c>
      <c r="E78" s="4">
        <v>571.79999999999995</v>
      </c>
      <c r="F78" s="3">
        <v>7.46</v>
      </c>
      <c r="G78" s="4">
        <v>1</v>
      </c>
      <c r="J78">
        <v>40</v>
      </c>
    </row>
    <row r="79" spans="1:10">
      <c r="A79" s="1">
        <v>42201</v>
      </c>
      <c r="C79" s="3">
        <v>22.2</v>
      </c>
      <c r="D79" s="3">
        <v>9.49</v>
      </c>
      <c r="E79" s="4">
        <v>657.4</v>
      </c>
      <c r="F79" s="3">
        <v>7.04</v>
      </c>
      <c r="G79" s="4">
        <v>1.1000000000000001</v>
      </c>
      <c r="J79">
        <v>90</v>
      </c>
    </row>
    <row r="80" spans="1:10">
      <c r="A80" s="1">
        <v>42234</v>
      </c>
      <c r="C80" s="3">
        <v>24.6</v>
      </c>
      <c r="D80" s="3">
        <v>9.31</v>
      </c>
      <c r="E80" s="4">
        <v>550.1</v>
      </c>
      <c r="F80" s="3">
        <v>7.35</v>
      </c>
      <c r="G80" s="4">
        <v>0.8</v>
      </c>
      <c r="J80">
        <v>70</v>
      </c>
    </row>
    <row r="81" spans="1:10">
      <c r="A81" s="1">
        <v>42264</v>
      </c>
      <c r="C81" s="3">
        <v>21.03</v>
      </c>
      <c r="D81" s="3">
        <v>8.48</v>
      </c>
      <c r="E81" s="4">
        <v>353.8</v>
      </c>
      <c r="F81" s="3">
        <v>7.41</v>
      </c>
      <c r="G81" s="4">
        <v>1.2</v>
      </c>
      <c r="J81">
        <v>10</v>
      </c>
    </row>
    <row r="82" spans="1:10">
      <c r="A82" s="1">
        <v>42292</v>
      </c>
      <c r="C82" s="3">
        <v>14.5</v>
      </c>
      <c r="D82" s="3">
        <v>9.81</v>
      </c>
      <c r="E82" s="4">
        <v>366.8</v>
      </c>
      <c r="F82" s="3">
        <v>6.8</v>
      </c>
      <c r="G82" s="4">
        <v>0.7</v>
      </c>
      <c r="J82">
        <v>20</v>
      </c>
    </row>
    <row r="83" spans="1:10">
      <c r="A83" s="1">
        <v>42530</v>
      </c>
      <c r="C83" s="3">
        <v>19.96</v>
      </c>
      <c r="D83" s="3">
        <v>11.43</v>
      </c>
      <c r="E83" s="4">
        <v>706.7</v>
      </c>
      <c r="F83" s="3">
        <v>7.26</v>
      </c>
      <c r="G83" s="4">
        <v>1.3</v>
      </c>
      <c r="I83" t="s">
        <v>14</v>
      </c>
      <c r="J83">
        <v>20</v>
      </c>
    </row>
    <row r="84" spans="1:10">
      <c r="A84" s="1">
        <v>42564</v>
      </c>
      <c r="C84" s="3">
        <v>21.78</v>
      </c>
      <c r="D84" s="3">
        <v>8.31</v>
      </c>
      <c r="E84" s="4">
        <v>641.5</v>
      </c>
      <c r="F84" s="3">
        <v>7.46</v>
      </c>
      <c r="G84" s="4">
        <v>1.4</v>
      </c>
      <c r="J84">
        <v>3</v>
      </c>
    </row>
    <row r="85" spans="1:10">
      <c r="A85" s="1">
        <v>42598</v>
      </c>
      <c r="C85" s="3">
        <v>24.37</v>
      </c>
      <c r="D85" s="3">
        <v>6.22</v>
      </c>
      <c r="E85" s="4">
        <v>698.2</v>
      </c>
      <c r="F85" s="3">
        <v>7.01</v>
      </c>
      <c r="G85" s="4">
        <v>0.3</v>
      </c>
    </row>
    <row r="86" spans="1:10">
      <c r="A86" s="1">
        <v>42627</v>
      </c>
      <c r="C86" s="3">
        <v>19.559999999999999</v>
      </c>
      <c r="D86" s="3"/>
      <c r="E86" s="4">
        <v>1053</v>
      </c>
      <c r="F86" s="3">
        <v>7</v>
      </c>
      <c r="G86" s="4">
        <v>1.3</v>
      </c>
    </row>
    <row r="87" spans="1:10">
      <c r="A87" s="1">
        <v>42929</v>
      </c>
      <c r="C87" s="3">
        <v>25.69</v>
      </c>
      <c r="D87" s="3">
        <v>8.33</v>
      </c>
      <c r="E87" s="4">
        <v>209.4</v>
      </c>
      <c r="F87" s="3">
        <v>6.77</v>
      </c>
      <c r="G87" s="4">
        <v>0.7</v>
      </c>
    </row>
    <row r="88" spans="1:10">
      <c r="A88" s="1">
        <v>42964</v>
      </c>
      <c r="C88" s="3">
        <v>23.33</v>
      </c>
      <c r="D88" s="3">
        <v>6.8</v>
      </c>
      <c r="E88" s="4">
        <v>288.7</v>
      </c>
      <c r="F88" s="3">
        <v>6.8</v>
      </c>
    </row>
    <row r="89" spans="1:10">
      <c r="E89" s="4"/>
    </row>
    <row r="90" spans="1:10">
      <c r="E90" s="4"/>
    </row>
    <row r="91" spans="1:10">
      <c r="E91" s="4"/>
    </row>
    <row r="92" spans="1:10">
      <c r="E9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workbookViewId="0">
      <pane ySplit="1" topLeftCell="A2" activePane="bottomLeft" state="frozen"/>
      <selection pane="bottomLeft" activeCell="D1" sqref="D1:D1048576"/>
    </sheetView>
  </sheetViews>
  <sheetFormatPr defaultRowHeight="15"/>
  <cols>
    <col min="1" max="1" width="10.5703125" customWidth="1"/>
    <col min="3" max="3" width="18.42578125" customWidth="1"/>
    <col min="4" max="4" width="10.42578125" customWidth="1"/>
    <col min="5" max="5" width="19.42578125" customWidth="1"/>
    <col min="7" max="7" width="10" customWidth="1"/>
    <col min="8" max="8" width="18.7109375" customWidth="1"/>
    <col min="9" max="9" width="16" customWidth="1"/>
    <col min="10" max="10" width="11.42578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7</v>
      </c>
      <c r="G1" t="s">
        <v>8</v>
      </c>
      <c r="H1" t="s">
        <v>2</v>
      </c>
      <c r="I1" t="s">
        <v>4</v>
      </c>
      <c r="J1" t="s">
        <v>17</v>
      </c>
    </row>
    <row r="2" spans="1:10">
      <c r="A2" s="1"/>
      <c r="B2" s="2" t="s">
        <v>14</v>
      </c>
      <c r="C2" t="s">
        <v>12</v>
      </c>
      <c r="D2" t="s">
        <v>13</v>
      </c>
      <c r="E2" t="s">
        <v>6</v>
      </c>
      <c r="G2" t="s">
        <v>9</v>
      </c>
      <c r="H2" t="s">
        <v>10</v>
      </c>
      <c r="I2" t="s">
        <v>11</v>
      </c>
      <c r="J2" t="s">
        <v>18</v>
      </c>
    </row>
    <row r="3" spans="1:10">
      <c r="A3" s="1">
        <v>38857</v>
      </c>
      <c r="B3" s="2">
        <v>0.44097222222222227</v>
      </c>
      <c r="C3" s="3">
        <f t="shared" ref="C3:C45" si="0">5/9*(H3-32)</f>
        <v>13.094444444444445</v>
      </c>
      <c r="D3" s="3">
        <v>7.51</v>
      </c>
      <c r="E3" s="4">
        <f>I3/(1+(0.0191*(C4-25)))</f>
        <v>647.63245731076984</v>
      </c>
      <c r="F3" s="3">
        <v>6.83</v>
      </c>
      <c r="G3" s="4">
        <v>1.6</v>
      </c>
      <c r="H3" s="3">
        <v>55.57</v>
      </c>
      <c r="I3" s="4">
        <v>517.20000000000005</v>
      </c>
    </row>
    <row r="4" spans="1:10">
      <c r="A4" s="1">
        <v>38877</v>
      </c>
      <c r="B4" s="2">
        <v>0.41805555555555557</v>
      </c>
      <c r="C4" s="3">
        <f t="shared" si="0"/>
        <v>14.455555555555557</v>
      </c>
      <c r="D4" s="3">
        <v>5.08</v>
      </c>
      <c r="E4" s="4">
        <f t="shared" ref="E4:E28" si="1">I4/(1+(0.0191*(C5-25)))</f>
        <v>368.63704393178955</v>
      </c>
      <c r="F4" s="3">
        <v>6.59</v>
      </c>
      <c r="G4" s="4">
        <v>1.4</v>
      </c>
      <c r="H4" s="3">
        <v>58.02</v>
      </c>
      <c r="I4" s="4">
        <v>338.4</v>
      </c>
    </row>
    <row r="5" spans="1:10">
      <c r="A5" s="1">
        <v>38898</v>
      </c>
      <c r="B5" s="2">
        <v>0.40902777777777777</v>
      </c>
      <c r="C5" s="3">
        <f t="shared" si="0"/>
        <v>20.705555555555556</v>
      </c>
      <c r="D5" s="3">
        <v>8.07</v>
      </c>
      <c r="E5" s="4">
        <f t="shared" si="1"/>
        <v>655.92140261915813</v>
      </c>
      <c r="F5" s="3">
        <v>6.54</v>
      </c>
      <c r="G5" s="4">
        <v>2.1</v>
      </c>
      <c r="H5" s="3">
        <v>69.27</v>
      </c>
      <c r="I5" s="4">
        <v>579.5</v>
      </c>
    </row>
    <row r="6" spans="1:10">
      <c r="A6" s="1">
        <v>38912</v>
      </c>
      <c r="B6" s="2">
        <v>0.40972222222222227</v>
      </c>
      <c r="C6" s="3">
        <f t="shared" si="0"/>
        <v>18.899999999999999</v>
      </c>
      <c r="D6" s="3">
        <v>9.5500000000000007</v>
      </c>
      <c r="E6" s="4">
        <f t="shared" si="1"/>
        <v>678.52760881371262</v>
      </c>
      <c r="F6" s="3">
        <v>5.74</v>
      </c>
      <c r="G6" s="4">
        <v>5</v>
      </c>
      <c r="H6" s="3">
        <v>66.02</v>
      </c>
      <c r="I6" s="4">
        <v>637.20000000000005</v>
      </c>
    </row>
    <row r="7" spans="1:10">
      <c r="A7" s="1">
        <v>38926</v>
      </c>
      <c r="B7" s="2">
        <v>0.41736111111111113</v>
      </c>
      <c r="C7" s="3">
        <f t="shared" si="0"/>
        <v>21.811111111111114</v>
      </c>
      <c r="D7" s="3">
        <v>2.86</v>
      </c>
      <c r="E7" s="4">
        <f t="shared" si="1"/>
        <v>738.03005159063287</v>
      </c>
      <c r="F7" s="3">
        <v>6.15</v>
      </c>
      <c r="G7" s="4">
        <v>6.4</v>
      </c>
      <c r="H7" s="3">
        <v>71.260000000000005</v>
      </c>
      <c r="I7" s="4">
        <v>654</v>
      </c>
    </row>
    <row r="8" spans="1:10">
      <c r="A8" s="1">
        <v>38940</v>
      </c>
      <c r="B8" s="2">
        <v>0.44791666666666669</v>
      </c>
      <c r="C8" s="3">
        <f t="shared" si="0"/>
        <v>19.038888888888888</v>
      </c>
      <c r="D8" s="3">
        <v>4.9000000000000004</v>
      </c>
      <c r="E8" s="4">
        <f t="shared" si="1"/>
        <v>439.8860238217132</v>
      </c>
      <c r="F8" s="3">
        <v>6.54</v>
      </c>
      <c r="G8" s="4">
        <v>7.4</v>
      </c>
      <c r="H8" s="3">
        <v>66.27</v>
      </c>
      <c r="I8" s="4">
        <v>381.4</v>
      </c>
    </row>
    <row r="9" spans="1:10">
      <c r="A9" s="1">
        <v>38954</v>
      </c>
      <c r="B9" s="2">
        <v>0.41875000000000001</v>
      </c>
      <c r="C9" s="3">
        <f t="shared" si="0"/>
        <v>18.038888888888888</v>
      </c>
      <c r="D9" s="3">
        <v>5.56</v>
      </c>
      <c r="E9" s="4">
        <f t="shared" si="1"/>
        <v>467.76148747670544</v>
      </c>
      <c r="F9" s="3">
        <v>6.69</v>
      </c>
      <c r="G9" s="4">
        <v>3</v>
      </c>
      <c r="H9" s="3">
        <v>64.47</v>
      </c>
      <c r="I9" s="4">
        <v>387.8</v>
      </c>
    </row>
    <row r="10" spans="1:10">
      <c r="A10" s="1">
        <v>38968</v>
      </c>
      <c r="B10" s="2">
        <v>0.40486111111111112</v>
      </c>
      <c r="C10" s="3">
        <f t="shared" si="0"/>
        <v>16.05</v>
      </c>
      <c r="D10" s="3">
        <v>8.5299999999999994</v>
      </c>
      <c r="E10" s="4">
        <f t="shared" si="1"/>
        <v>749.90783002779119</v>
      </c>
      <c r="F10" s="3">
        <v>6.47</v>
      </c>
      <c r="G10" s="4">
        <v>4.2</v>
      </c>
      <c r="H10" s="3">
        <v>60.89</v>
      </c>
      <c r="I10" s="4">
        <v>579.70000000000005</v>
      </c>
    </row>
    <row r="11" spans="1:10">
      <c r="A11" s="1">
        <v>38996</v>
      </c>
      <c r="B11" s="2">
        <v>0.40833333333333338</v>
      </c>
      <c r="C11" s="3">
        <f t="shared" si="0"/>
        <v>13.116666666666667</v>
      </c>
      <c r="D11" s="3">
        <v>5.53</v>
      </c>
      <c r="E11" s="4">
        <f t="shared" si="1"/>
        <v>733.28619676252117</v>
      </c>
      <c r="F11" s="3">
        <v>6.77</v>
      </c>
      <c r="G11" s="4">
        <v>2.7</v>
      </c>
      <c r="H11" s="3">
        <v>55.61</v>
      </c>
      <c r="I11" s="4">
        <v>577.9</v>
      </c>
    </row>
    <row r="12" spans="1:10">
      <c r="A12" s="1">
        <v>39010</v>
      </c>
      <c r="B12" s="2">
        <v>0.40833333333333338</v>
      </c>
      <c r="C12" s="3">
        <f t="shared" si="0"/>
        <v>13.905555555555557</v>
      </c>
      <c r="D12" s="3">
        <v>3.93</v>
      </c>
      <c r="E12" s="4">
        <f t="shared" si="1"/>
        <v>776.37409258037144</v>
      </c>
      <c r="F12" s="3"/>
      <c r="G12" s="4">
        <v>3.2</v>
      </c>
      <c r="H12" s="3">
        <v>57.03</v>
      </c>
      <c r="I12" s="4">
        <v>549</v>
      </c>
    </row>
    <row r="13" spans="1:10">
      <c r="A13" s="1">
        <v>39221</v>
      </c>
      <c r="B13" s="2">
        <v>0.44027777777777777</v>
      </c>
      <c r="C13" s="3">
        <f t="shared" si="0"/>
        <v>9.6666666666666661</v>
      </c>
      <c r="D13" s="3">
        <v>8.35</v>
      </c>
      <c r="E13" s="4">
        <f t="shared" si="1"/>
        <v>405.68371695400435</v>
      </c>
      <c r="F13" s="3">
        <v>6.7</v>
      </c>
      <c r="G13" s="4">
        <v>2</v>
      </c>
      <c r="H13" s="3">
        <v>49.4</v>
      </c>
      <c r="I13" s="4">
        <v>348</v>
      </c>
    </row>
    <row r="14" spans="1:10">
      <c r="A14" s="1">
        <v>39249</v>
      </c>
      <c r="B14" s="2">
        <v>0.41111111111111115</v>
      </c>
      <c r="C14" s="3">
        <f t="shared" si="0"/>
        <v>17.555555555555557</v>
      </c>
      <c r="D14" s="3">
        <v>5.33</v>
      </c>
      <c r="E14" s="4">
        <f t="shared" si="1"/>
        <v>896.46628081140545</v>
      </c>
      <c r="F14" s="3">
        <v>6.73</v>
      </c>
      <c r="G14" s="4">
        <v>3.3</v>
      </c>
      <c r="H14" s="3">
        <v>63.6</v>
      </c>
      <c r="I14" s="4">
        <v>808</v>
      </c>
    </row>
    <row r="15" spans="1:10">
      <c r="A15" s="1">
        <v>39284</v>
      </c>
      <c r="B15" s="2">
        <v>0.45763888888888887</v>
      </c>
      <c r="C15" s="3">
        <f t="shared" si="0"/>
        <v>19.833333333333336</v>
      </c>
      <c r="D15" s="3">
        <v>2.33</v>
      </c>
      <c r="E15" s="4">
        <f t="shared" si="1"/>
        <v>645.89522404165552</v>
      </c>
      <c r="F15" s="3">
        <v>6.6</v>
      </c>
      <c r="G15" s="4">
        <v>3.3</v>
      </c>
      <c r="H15" s="3">
        <v>67.7</v>
      </c>
      <c r="I15" s="4">
        <v>552</v>
      </c>
    </row>
    <row r="16" spans="1:10">
      <c r="A16" s="1">
        <v>39312</v>
      </c>
      <c r="B16" s="2">
        <v>0.41111111111111115</v>
      </c>
      <c r="C16" s="3">
        <f t="shared" si="0"/>
        <v>17.388888888888889</v>
      </c>
      <c r="D16" s="3">
        <v>0.82</v>
      </c>
      <c r="E16" s="4">
        <f t="shared" si="1"/>
        <v>536.24859137598276</v>
      </c>
      <c r="F16" s="3">
        <v>6.67</v>
      </c>
      <c r="G16" s="4">
        <v>5.6</v>
      </c>
      <c r="H16" s="3">
        <v>63.3</v>
      </c>
      <c r="I16" s="4">
        <v>460</v>
      </c>
    </row>
    <row r="17" spans="1:9">
      <c r="A17" s="1">
        <v>39347</v>
      </c>
      <c r="B17" s="2">
        <v>0.41875000000000001</v>
      </c>
      <c r="C17" s="3">
        <f t="shared" si="0"/>
        <v>17.555555555555557</v>
      </c>
      <c r="D17" s="3">
        <v>1.6</v>
      </c>
      <c r="E17" s="4">
        <f t="shared" si="1"/>
        <v>909.53524143582069</v>
      </c>
      <c r="F17" s="3">
        <v>6.62</v>
      </c>
      <c r="G17" s="4">
        <v>2.2000000000000002</v>
      </c>
      <c r="H17" s="3">
        <v>63.6</v>
      </c>
      <c r="I17" s="4">
        <v>703</v>
      </c>
    </row>
    <row r="18" spans="1:9">
      <c r="A18" s="1">
        <v>39376</v>
      </c>
      <c r="B18" s="2">
        <v>0.40138888888888885</v>
      </c>
      <c r="C18" s="3">
        <f t="shared" si="0"/>
        <v>13.111111111111112</v>
      </c>
      <c r="D18" s="3">
        <v>6.57</v>
      </c>
      <c r="E18" s="4">
        <f t="shared" si="1"/>
        <v>782.21769746330699</v>
      </c>
      <c r="F18" s="3">
        <v>6.63</v>
      </c>
      <c r="G18" s="4">
        <v>4.4000000000000004</v>
      </c>
      <c r="H18" s="3">
        <v>55.6</v>
      </c>
      <c r="I18" s="4">
        <v>461</v>
      </c>
    </row>
    <row r="19" spans="1:9">
      <c r="A19" s="1">
        <v>39403</v>
      </c>
      <c r="B19" s="2">
        <v>0.3923611111111111</v>
      </c>
      <c r="C19" s="3">
        <f t="shared" si="0"/>
        <v>3.4999999999999987</v>
      </c>
      <c r="D19" s="3">
        <v>6.35</v>
      </c>
      <c r="E19" s="4">
        <f t="shared" si="1"/>
        <v>676.85745304904037</v>
      </c>
      <c r="F19" s="3">
        <v>6.74</v>
      </c>
      <c r="G19" s="4">
        <v>2.7</v>
      </c>
      <c r="H19" s="3">
        <v>38.299999999999997</v>
      </c>
      <c r="I19" s="4">
        <v>390</v>
      </c>
    </row>
    <row r="20" spans="1:9">
      <c r="A20" s="1">
        <v>39529</v>
      </c>
      <c r="B20" s="2">
        <v>0.38680555555555557</v>
      </c>
      <c r="C20" s="3">
        <f t="shared" si="0"/>
        <v>2.8111111111111127</v>
      </c>
      <c r="D20" s="3">
        <v>12.06</v>
      </c>
      <c r="E20" s="4">
        <f t="shared" si="1"/>
        <v>585.37768021173474</v>
      </c>
      <c r="F20" s="3">
        <v>6.61</v>
      </c>
      <c r="G20" s="4">
        <v>2.4</v>
      </c>
      <c r="H20" s="3">
        <v>37.06</v>
      </c>
      <c r="I20" s="4">
        <v>466.8</v>
      </c>
    </row>
    <row r="21" spans="1:9">
      <c r="A21" s="1">
        <v>39557</v>
      </c>
      <c r="B21" s="2">
        <v>0.4055555555555555</v>
      </c>
      <c r="C21" s="3">
        <f t="shared" si="0"/>
        <v>14.394444444444444</v>
      </c>
      <c r="D21" s="3">
        <v>10.14</v>
      </c>
      <c r="E21" s="4">
        <f t="shared" si="1"/>
        <v>837.01058400854492</v>
      </c>
      <c r="F21" s="3">
        <v>6.84</v>
      </c>
      <c r="G21" s="4">
        <v>1.3</v>
      </c>
      <c r="H21" s="3">
        <v>57.91</v>
      </c>
      <c r="I21" s="4">
        <v>646.5</v>
      </c>
    </row>
    <row r="22" spans="1:9">
      <c r="A22" s="1">
        <v>39592</v>
      </c>
      <c r="B22" s="2">
        <v>0.36944444444444446</v>
      </c>
      <c r="C22" s="3">
        <f t="shared" si="0"/>
        <v>13.083333333333332</v>
      </c>
      <c r="D22" s="3">
        <v>3.22</v>
      </c>
      <c r="E22" s="4">
        <f t="shared" si="1"/>
        <v>772.52339297992376</v>
      </c>
      <c r="F22" s="3">
        <v>6.55</v>
      </c>
      <c r="G22" s="4">
        <v>2.5</v>
      </c>
      <c r="H22" s="3">
        <v>55.55</v>
      </c>
      <c r="I22" s="4">
        <v>678.5</v>
      </c>
    </row>
    <row r="23" spans="1:9">
      <c r="A23" s="1">
        <v>39620</v>
      </c>
      <c r="B23" s="2">
        <v>0.41319444444444442</v>
      </c>
      <c r="C23" s="3">
        <f t="shared" si="0"/>
        <v>18.62777777777778</v>
      </c>
      <c r="D23" s="3">
        <v>2.4500000000000002</v>
      </c>
      <c r="E23" s="4">
        <f t="shared" si="1"/>
        <v>847.12008221304291</v>
      </c>
      <c r="F23" s="3">
        <v>6.42</v>
      </c>
      <c r="G23" s="4">
        <v>4.0999999999999996</v>
      </c>
      <c r="H23" s="3">
        <v>65.53</v>
      </c>
      <c r="I23" s="4">
        <v>774.4</v>
      </c>
    </row>
    <row r="24" spans="1:9">
      <c r="A24" s="1">
        <v>39644</v>
      </c>
      <c r="B24" s="2">
        <v>0.40138888888888885</v>
      </c>
      <c r="C24" s="3">
        <f t="shared" si="0"/>
        <v>20.505555555555553</v>
      </c>
      <c r="D24" s="3">
        <v>3.23</v>
      </c>
      <c r="E24" s="4">
        <f t="shared" si="1"/>
        <v>821.95673869767791</v>
      </c>
      <c r="F24" s="3">
        <v>6.64</v>
      </c>
      <c r="G24" s="4">
        <v>3.7</v>
      </c>
      <c r="H24" s="3">
        <v>68.91</v>
      </c>
      <c r="I24" s="4">
        <v>684.5</v>
      </c>
    </row>
    <row r="25" spans="1:9">
      <c r="A25" s="1">
        <v>39683</v>
      </c>
      <c r="B25" s="2">
        <v>0.40208333333333335</v>
      </c>
      <c r="C25" s="3">
        <f t="shared" si="0"/>
        <v>16.244444444444447</v>
      </c>
      <c r="D25" s="3">
        <v>2.52</v>
      </c>
      <c r="E25" s="4">
        <f t="shared" si="1"/>
        <v>531.03969587776396</v>
      </c>
      <c r="F25" s="3">
        <v>6.42</v>
      </c>
      <c r="G25" s="4">
        <v>2.1</v>
      </c>
      <c r="H25" s="3">
        <v>61.24</v>
      </c>
      <c r="I25" s="4">
        <v>402</v>
      </c>
    </row>
    <row r="26" spans="1:9">
      <c r="A26" s="1">
        <v>39711</v>
      </c>
      <c r="B26" s="2">
        <v>0.3972222222222222</v>
      </c>
      <c r="C26" s="3">
        <f t="shared" si="0"/>
        <v>12.277777777777779</v>
      </c>
      <c r="D26" s="3">
        <v>4</v>
      </c>
      <c r="E26" s="4">
        <f t="shared" si="1"/>
        <v>374.24431941195184</v>
      </c>
      <c r="F26" s="3">
        <v>6.32</v>
      </c>
      <c r="G26" s="4">
        <v>2.7</v>
      </c>
      <c r="H26" s="3">
        <v>54.1</v>
      </c>
      <c r="I26" s="4">
        <v>237.2</v>
      </c>
    </row>
    <row r="27" spans="1:9">
      <c r="A27" s="1">
        <v>39751</v>
      </c>
      <c r="B27" s="2">
        <v>0.41041666666666665</v>
      </c>
      <c r="C27" s="3">
        <f t="shared" si="0"/>
        <v>5.8277777777777793</v>
      </c>
      <c r="D27" s="3">
        <v>5.64</v>
      </c>
      <c r="E27" s="4">
        <f t="shared" si="1"/>
        <v>541.92058016934243</v>
      </c>
      <c r="F27" s="3">
        <v>6.9</v>
      </c>
      <c r="G27" s="4">
        <v>2.6</v>
      </c>
      <c r="H27" s="3">
        <v>42.49</v>
      </c>
      <c r="I27" s="4">
        <v>381.6</v>
      </c>
    </row>
    <row r="28" spans="1:9">
      <c r="A28" s="1">
        <v>39767</v>
      </c>
      <c r="B28" s="2">
        <v>0.40763888888888888</v>
      </c>
      <c r="C28" s="3">
        <f t="shared" si="0"/>
        <v>9.5111111111111093</v>
      </c>
      <c r="D28" s="3">
        <v>7.65</v>
      </c>
      <c r="E28" s="4">
        <f t="shared" si="1"/>
        <v>697.4924987288349</v>
      </c>
      <c r="F28" s="3">
        <v>6.86</v>
      </c>
      <c r="G28" s="4">
        <v>3.4</v>
      </c>
      <c r="H28" s="3">
        <v>49.12</v>
      </c>
      <c r="I28" s="4">
        <v>416.1</v>
      </c>
    </row>
    <row r="29" spans="1:9">
      <c r="A29" s="1">
        <v>39886</v>
      </c>
      <c r="C29" s="3">
        <f t="shared" si="0"/>
        <v>3.877777777777776</v>
      </c>
      <c r="D29" s="3">
        <v>10.15</v>
      </c>
      <c r="E29" s="4">
        <f t="shared" ref="E29:E73" si="2">I29/(1+(0.0191*(C29-25)))</f>
        <v>1063.420430650259</v>
      </c>
      <c r="F29" s="3">
        <v>6.65</v>
      </c>
      <c r="G29" s="4">
        <v>1.9</v>
      </c>
      <c r="H29" s="3">
        <v>38.979999999999997</v>
      </c>
      <c r="I29" s="4">
        <v>634.4</v>
      </c>
    </row>
    <row r="30" spans="1:9">
      <c r="A30" s="1">
        <v>39914</v>
      </c>
      <c r="C30" s="3">
        <f t="shared" si="0"/>
        <v>8.9388888888888918</v>
      </c>
      <c r="D30" s="3">
        <v>9.0399999999999991</v>
      </c>
      <c r="E30" s="4">
        <f t="shared" si="2"/>
        <v>831.75524655418769</v>
      </c>
      <c r="F30" s="3">
        <v>6.9</v>
      </c>
      <c r="G30" s="4">
        <v>1.5</v>
      </c>
      <c r="H30" s="3">
        <v>48.09</v>
      </c>
      <c r="I30" s="4">
        <v>576.6</v>
      </c>
    </row>
    <row r="31" spans="1:9">
      <c r="A31" s="1">
        <v>39942</v>
      </c>
      <c r="C31" s="3">
        <f t="shared" si="0"/>
        <v>16.633333333333333</v>
      </c>
      <c r="D31" s="3">
        <v>4.5199999999999996</v>
      </c>
      <c r="E31" s="4">
        <f t="shared" si="2"/>
        <v>776.60389035900323</v>
      </c>
      <c r="F31" s="3">
        <v>6.68</v>
      </c>
      <c r="G31" s="4">
        <v>1.6</v>
      </c>
      <c r="H31" s="3">
        <v>61.94</v>
      </c>
      <c r="I31" s="4">
        <v>652.5</v>
      </c>
    </row>
    <row r="32" spans="1:9">
      <c r="A32" s="1">
        <v>39977</v>
      </c>
      <c r="C32" s="3">
        <f t="shared" si="0"/>
        <v>16.81111111111111</v>
      </c>
      <c r="D32" s="3">
        <v>3.2</v>
      </c>
      <c r="E32" s="4">
        <f t="shared" si="2"/>
        <v>686.58764832403233</v>
      </c>
      <c r="F32" s="3">
        <v>6.59</v>
      </c>
      <c r="G32" s="4">
        <v>2.8</v>
      </c>
      <c r="H32" s="3">
        <v>62.26</v>
      </c>
      <c r="I32" s="4">
        <v>579.20000000000005</v>
      </c>
    </row>
    <row r="33" spans="1:11">
      <c r="A33" s="1">
        <v>40005</v>
      </c>
      <c r="C33" s="3">
        <f t="shared" si="0"/>
        <v>17.544444444444444</v>
      </c>
      <c r="D33" s="3">
        <v>3.14</v>
      </c>
      <c r="E33" s="4">
        <f t="shared" si="2"/>
        <v>722.24907007808622</v>
      </c>
      <c r="F33" s="3">
        <v>6.51</v>
      </c>
      <c r="G33" s="4">
        <v>3.4</v>
      </c>
      <c r="H33" s="3">
        <v>63.58</v>
      </c>
      <c r="I33" s="4">
        <v>619.4</v>
      </c>
    </row>
    <row r="34" spans="1:11">
      <c r="A34" s="1">
        <v>40031</v>
      </c>
      <c r="C34" s="3">
        <f t="shared" si="0"/>
        <v>19.699999999999996</v>
      </c>
      <c r="D34" s="3">
        <v>1.81</v>
      </c>
      <c r="E34" s="4">
        <f t="shared" si="2"/>
        <v>728.32871591174614</v>
      </c>
      <c r="F34" s="3">
        <v>6.56</v>
      </c>
      <c r="G34" s="4">
        <v>2.2999999999999998</v>
      </c>
      <c r="H34" s="3">
        <v>67.459999999999994</v>
      </c>
      <c r="I34" s="4">
        <v>654.6</v>
      </c>
      <c r="K34" s="4"/>
    </row>
    <row r="35" spans="1:11">
      <c r="A35" s="1">
        <v>40068</v>
      </c>
      <c r="C35" s="3">
        <f t="shared" si="0"/>
        <v>15.388888888888891</v>
      </c>
      <c r="D35" s="3">
        <v>4.42</v>
      </c>
      <c r="E35" s="4">
        <f t="shared" si="2"/>
        <v>641.5754268255339</v>
      </c>
      <c r="F35" s="3">
        <v>6.47</v>
      </c>
      <c r="G35" s="4">
        <v>6.9</v>
      </c>
      <c r="H35" s="3">
        <v>59.7</v>
      </c>
      <c r="I35" s="4">
        <v>523.79999999999995</v>
      </c>
    </row>
    <row r="36" spans="1:11">
      <c r="A36" s="1">
        <v>40097</v>
      </c>
      <c r="C36" s="3">
        <f t="shared" si="0"/>
        <v>10.577777777777778</v>
      </c>
      <c r="D36" s="3">
        <v>3.19</v>
      </c>
      <c r="E36" s="4">
        <f t="shared" si="2"/>
        <v>570.15835431740186</v>
      </c>
      <c r="F36" s="3">
        <v>6.5</v>
      </c>
      <c r="G36" s="4">
        <v>2.2999999999999998</v>
      </c>
      <c r="H36" s="3">
        <v>51.04</v>
      </c>
      <c r="I36" s="4">
        <v>413.1</v>
      </c>
    </row>
    <row r="37" spans="1:11">
      <c r="A37" s="1">
        <v>40132</v>
      </c>
      <c r="C37" s="3">
        <f t="shared" si="0"/>
        <v>10.03888888888889</v>
      </c>
      <c r="D37" s="3">
        <v>5.4</v>
      </c>
      <c r="E37" s="4">
        <f t="shared" si="2"/>
        <v>544.07270481481169</v>
      </c>
      <c r="F37" s="3">
        <v>6.6</v>
      </c>
      <c r="G37" s="4">
        <v>2.5</v>
      </c>
      <c r="H37" s="3">
        <v>50.07</v>
      </c>
      <c r="I37" s="4">
        <v>388.6</v>
      </c>
    </row>
    <row r="38" spans="1:11">
      <c r="A38" s="1">
        <v>40243</v>
      </c>
      <c r="C38" s="3">
        <f t="shared" si="0"/>
        <v>3.4222222222222203</v>
      </c>
      <c r="D38" s="3">
        <v>9.14</v>
      </c>
      <c r="E38" s="4">
        <f t="shared" si="2"/>
        <v>901.56838878199437</v>
      </c>
      <c r="F38" s="3">
        <v>6.55</v>
      </c>
      <c r="G38" s="4">
        <v>1.9</v>
      </c>
      <c r="H38" s="3">
        <v>38.159999999999997</v>
      </c>
      <c r="I38" s="4">
        <v>530</v>
      </c>
    </row>
    <row r="39" spans="1:11">
      <c r="A39" s="1">
        <v>40271</v>
      </c>
      <c r="C39" s="3">
        <f t="shared" si="0"/>
        <v>11.05</v>
      </c>
      <c r="D39" s="3">
        <v>6.54</v>
      </c>
      <c r="E39" s="4">
        <f t="shared" si="2"/>
        <v>610.86080798304158</v>
      </c>
      <c r="F39" s="3">
        <v>6.52</v>
      </c>
      <c r="G39" s="4">
        <v>0.9</v>
      </c>
      <c r="H39" s="3">
        <v>51.89</v>
      </c>
      <c r="I39" s="4">
        <v>448.1</v>
      </c>
    </row>
    <row r="40" spans="1:11">
      <c r="A40" s="1">
        <v>40306</v>
      </c>
      <c r="C40" s="3">
        <f t="shared" si="0"/>
        <v>14.244444444444445</v>
      </c>
      <c r="D40" s="3">
        <v>4.45</v>
      </c>
      <c r="E40" s="4">
        <f t="shared" si="2"/>
        <v>619.32955956549472</v>
      </c>
      <c r="F40" s="3">
        <v>6.66</v>
      </c>
      <c r="G40" s="4">
        <v>7.4</v>
      </c>
      <c r="H40" s="3">
        <v>57.64</v>
      </c>
      <c r="I40" s="4">
        <v>492.1</v>
      </c>
    </row>
    <row r="41" spans="1:11">
      <c r="A41" s="1">
        <v>40334</v>
      </c>
      <c r="C41" s="3">
        <f t="shared" si="0"/>
        <v>21.883333333333333</v>
      </c>
      <c r="D41" s="3">
        <v>2.25</v>
      </c>
      <c r="E41" s="4">
        <f t="shared" si="2"/>
        <v>644.25120019564645</v>
      </c>
      <c r="F41" s="3">
        <v>6.51</v>
      </c>
      <c r="G41" s="4">
        <v>3.2</v>
      </c>
      <c r="H41" s="3">
        <v>71.39</v>
      </c>
      <c r="I41" s="4">
        <v>605.9</v>
      </c>
    </row>
    <row r="42" spans="1:11">
      <c r="A42" s="1">
        <v>40362</v>
      </c>
      <c r="C42" s="3">
        <f t="shared" si="0"/>
        <v>18.733333333333334</v>
      </c>
      <c r="D42" s="3">
        <v>5.13</v>
      </c>
      <c r="E42" s="4">
        <f t="shared" si="2"/>
        <v>712.81977492691942</v>
      </c>
      <c r="F42" s="3">
        <v>6.77</v>
      </c>
      <c r="G42" s="4">
        <v>4.8</v>
      </c>
      <c r="H42" s="3">
        <v>65.72</v>
      </c>
      <c r="I42" s="4">
        <v>627.5</v>
      </c>
    </row>
    <row r="43" spans="1:11">
      <c r="A43" s="1">
        <v>40425</v>
      </c>
      <c r="C43" s="3">
        <f t="shared" si="0"/>
        <v>22.37222222222222</v>
      </c>
      <c r="D43" s="3">
        <v>1.47</v>
      </c>
      <c r="E43" s="4">
        <f t="shared" si="2"/>
        <v>571.69362041625902</v>
      </c>
      <c r="F43" s="3">
        <v>6.56</v>
      </c>
      <c r="G43" s="4">
        <v>4</v>
      </c>
      <c r="H43" s="3">
        <v>72.27</v>
      </c>
      <c r="I43" s="4">
        <v>543</v>
      </c>
    </row>
    <row r="44" spans="1:11">
      <c r="A44" s="1">
        <v>40458</v>
      </c>
      <c r="C44" s="3">
        <f t="shared" si="0"/>
        <v>12.805555555555555</v>
      </c>
      <c r="D44" s="3">
        <v>3.41</v>
      </c>
      <c r="E44" s="4">
        <f t="shared" si="2"/>
        <v>453.79520624585825</v>
      </c>
      <c r="F44" s="3">
        <v>6.5</v>
      </c>
      <c r="G44" s="4">
        <v>2</v>
      </c>
      <c r="H44" s="3">
        <v>55.05</v>
      </c>
      <c r="I44" s="4">
        <v>348.1</v>
      </c>
    </row>
    <row r="45" spans="1:11">
      <c r="A45" s="1">
        <v>40488</v>
      </c>
      <c r="C45" s="3">
        <f t="shared" si="0"/>
        <v>6.4333333333333327</v>
      </c>
      <c r="D45" s="3">
        <v>5.34</v>
      </c>
      <c r="E45" s="4">
        <f t="shared" si="2"/>
        <v>520.62619762102747</v>
      </c>
      <c r="F45" s="3">
        <v>6.65</v>
      </c>
      <c r="G45" s="4">
        <v>2.2999999999999998</v>
      </c>
      <c r="H45" s="3">
        <v>43.58</v>
      </c>
      <c r="I45" s="4">
        <v>336</v>
      </c>
    </row>
    <row r="46" spans="1:11">
      <c r="A46" s="1">
        <v>40635</v>
      </c>
      <c r="C46" s="3">
        <v>4.0599999999999996</v>
      </c>
      <c r="D46" s="3">
        <v>9.34</v>
      </c>
      <c r="E46" s="4">
        <f t="shared" si="2"/>
        <v>1176.7431163610788</v>
      </c>
      <c r="F46" s="3">
        <v>6.68</v>
      </c>
      <c r="G46" s="4">
        <v>3.2</v>
      </c>
      <c r="I46" s="4">
        <v>706.1</v>
      </c>
    </row>
    <row r="47" spans="1:11">
      <c r="A47" s="1">
        <v>40670</v>
      </c>
      <c r="C47" s="3">
        <v>14.86</v>
      </c>
      <c r="D47" s="3">
        <v>5.78</v>
      </c>
      <c r="E47" s="4">
        <f t="shared" si="2"/>
        <v>877.43666953564684</v>
      </c>
      <c r="F47" s="3">
        <v>6.76</v>
      </c>
      <c r="G47" s="4">
        <v>1.3</v>
      </c>
      <c r="I47" s="4">
        <v>707.5</v>
      </c>
    </row>
    <row r="48" spans="1:11">
      <c r="A48" s="1">
        <v>40698</v>
      </c>
      <c r="C48" s="3">
        <v>15.09</v>
      </c>
      <c r="D48" s="3">
        <v>3.12</v>
      </c>
      <c r="E48" s="4">
        <f t="shared" si="2"/>
        <v>879.95964076332245</v>
      </c>
      <c r="F48" s="3">
        <v>6.57</v>
      </c>
      <c r="G48" s="4">
        <v>2</v>
      </c>
      <c r="I48" s="4">
        <v>713.4</v>
      </c>
    </row>
    <row r="49" spans="1:10">
      <c r="A49" s="1">
        <v>40726</v>
      </c>
      <c r="C49" s="3">
        <v>19.100000000000001</v>
      </c>
      <c r="D49" s="3">
        <v>3.29</v>
      </c>
      <c r="E49" s="4">
        <f t="shared" si="2"/>
        <v>838.15126618656393</v>
      </c>
      <c r="F49" s="3">
        <v>6.67</v>
      </c>
      <c r="G49" s="4">
        <v>1.7</v>
      </c>
      <c r="I49" s="4">
        <v>743.7</v>
      </c>
    </row>
    <row r="50" spans="1:10">
      <c r="A50" s="1">
        <v>40758</v>
      </c>
      <c r="C50" s="3">
        <v>20.09</v>
      </c>
      <c r="D50" s="3">
        <v>2.35</v>
      </c>
      <c r="E50" s="4">
        <f t="shared" si="2"/>
        <v>799.03422903293801</v>
      </c>
      <c r="F50" s="3">
        <v>6.6</v>
      </c>
      <c r="G50" s="4">
        <v>3.6</v>
      </c>
      <c r="I50" s="4">
        <v>724.1</v>
      </c>
    </row>
    <row r="51" spans="1:10">
      <c r="A51" s="1">
        <v>40784</v>
      </c>
      <c r="C51" s="3">
        <v>19.670000000000002</v>
      </c>
      <c r="D51" s="3">
        <v>2.5</v>
      </c>
      <c r="E51" s="4">
        <f t="shared" si="2"/>
        <v>284.12475214234735</v>
      </c>
      <c r="F51" s="3">
        <v>6.51</v>
      </c>
      <c r="G51" s="4">
        <v>4.2</v>
      </c>
      <c r="I51" s="4">
        <v>255.2</v>
      </c>
    </row>
    <row r="52" spans="1:10">
      <c r="A52" s="1">
        <v>40817</v>
      </c>
      <c r="C52" s="3">
        <v>17.61</v>
      </c>
      <c r="D52" s="3">
        <v>1.81</v>
      </c>
      <c r="E52" s="4">
        <f t="shared" si="2"/>
        <v>724.33984474606189</v>
      </c>
      <c r="F52" s="3">
        <v>6.52</v>
      </c>
      <c r="G52" s="4">
        <v>1.5</v>
      </c>
      <c r="I52" s="4">
        <v>622.1</v>
      </c>
    </row>
    <row r="53" spans="1:10">
      <c r="A53" s="1">
        <v>40852</v>
      </c>
      <c r="C53" s="3">
        <v>4.03</v>
      </c>
      <c r="D53" s="3">
        <v>7.34</v>
      </c>
      <c r="E53" s="4">
        <f t="shared" si="2"/>
        <v>728.47317560590716</v>
      </c>
      <c r="F53" s="3">
        <v>6.69</v>
      </c>
      <c r="G53" s="4">
        <v>3.4</v>
      </c>
      <c r="I53" s="4">
        <v>436.7</v>
      </c>
    </row>
    <row r="54" spans="1:10">
      <c r="A54" s="1">
        <v>41002</v>
      </c>
      <c r="C54" s="3">
        <v>5.99</v>
      </c>
      <c r="D54" s="3">
        <v>9.99</v>
      </c>
      <c r="E54" s="4">
        <f t="shared" si="2"/>
        <v>856.95130701560174</v>
      </c>
      <c r="F54" s="3">
        <v>6.92</v>
      </c>
      <c r="G54" s="4">
        <v>2.1</v>
      </c>
      <c r="I54" s="4">
        <v>545.79999999999995</v>
      </c>
    </row>
    <row r="55" spans="1:10">
      <c r="A55" s="1">
        <v>41034</v>
      </c>
      <c r="C55" s="3">
        <v>14.07</v>
      </c>
      <c r="D55" s="3">
        <v>6</v>
      </c>
      <c r="E55" s="4">
        <f t="shared" si="2"/>
        <v>799.38122206115236</v>
      </c>
      <c r="F55" s="3">
        <v>6.68</v>
      </c>
      <c r="G55" s="4">
        <v>2.9</v>
      </c>
      <c r="I55" s="4">
        <v>632.5</v>
      </c>
    </row>
    <row r="56" spans="1:10">
      <c r="A56" s="1">
        <v>41069</v>
      </c>
      <c r="C56" s="3">
        <v>18.62</v>
      </c>
      <c r="D56" s="3">
        <v>3.4</v>
      </c>
      <c r="E56" s="4">
        <f t="shared" si="2"/>
        <v>664.47112198254956</v>
      </c>
      <c r="F56" s="3">
        <v>6.86</v>
      </c>
      <c r="G56" s="4">
        <v>1.5</v>
      </c>
      <c r="I56" s="4">
        <v>583.5</v>
      </c>
      <c r="J56">
        <v>302</v>
      </c>
    </row>
    <row r="57" spans="1:10">
      <c r="A57" s="1">
        <v>41101</v>
      </c>
      <c r="C57" s="3">
        <v>21.23</v>
      </c>
      <c r="D57" s="3">
        <v>4.13</v>
      </c>
      <c r="E57" s="4">
        <f t="shared" si="2"/>
        <v>783.62660063168585</v>
      </c>
      <c r="F57" s="3">
        <v>6.84</v>
      </c>
      <c r="G57" s="4">
        <v>0.3</v>
      </c>
      <c r="I57" s="4">
        <v>727.2</v>
      </c>
      <c r="J57">
        <v>36</v>
      </c>
    </row>
    <row r="58" spans="1:10">
      <c r="A58" s="1">
        <v>41118</v>
      </c>
      <c r="C58" s="3">
        <v>22.3</v>
      </c>
      <c r="D58" s="3">
        <v>6.4</v>
      </c>
      <c r="E58" s="4">
        <f t="shared" si="2"/>
        <v>657.08592094303219</v>
      </c>
      <c r="F58" s="3">
        <v>7.01</v>
      </c>
      <c r="G58" s="4">
        <v>3.3</v>
      </c>
      <c r="I58" s="4">
        <v>623.20000000000005</v>
      </c>
      <c r="J58">
        <v>160</v>
      </c>
    </row>
    <row r="59" spans="1:10">
      <c r="A59" s="1">
        <v>41149</v>
      </c>
      <c r="C59" s="3">
        <v>20.68</v>
      </c>
      <c r="D59" s="3">
        <v>4.16</v>
      </c>
      <c r="E59" s="4">
        <f t="shared" si="2"/>
        <v>713.25183544634911</v>
      </c>
      <c r="F59" s="3">
        <v>7.18</v>
      </c>
      <c r="G59" s="4">
        <v>4</v>
      </c>
      <c r="I59" s="4">
        <v>654.4</v>
      </c>
      <c r="J59">
        <v>1200</v>
      </c>
    </row>
    <row r="60" spans="1:10">
      <c r="A60" s="1">
        <v>41176</v>
      </c>
      <c r="C60" s="3">
        <v>15.91</v>
      </c>
      <c r="D60" s="3">
        <v>4.18</v>
      </c>
      <c r="E60" s="4">
        <f t="shared" si="2"/>
        <v>589.31655011429348</v>
      </c>
      <c r="F60" s="3">
        <v>6.69</v>
      </c>
      <c r="G60" s="4">
        <v>1.2</v>
      </c>
      <c r="I60" s="4">
        <v>487</v>
      </c>
      <c r="J60">
        <v>68</v>
      </c>
    </row>
    <row r="61" spans="1:10">
      <c r="A61" s="1">
        <v>41384</v>
      </c>
      <c r="C61" s="3">
        <v>14.22</v>
      </c>
      <c r="D61" s="3">
        <v>7.85</v>
      </c>
      <c r="E61" s="4">
        <f t="shared" si="2"/>
        <v>868.15043911235568</v>
      </c>
      <c r="F61" s="3">
        <v>6.93</v>
      </c>
      <c r="G61" s="4">
        <v>2.8</v>
      </c>
      <c r="I61" s="4">
        <v>689.4</v>
      </c>
      <c r="J61">
        <v>25</v>
      </c>
    </row>
    <row r="62" spans="1:10">
      <c r="A62" s="1">
        <v>41412</v>
      </c>
      <c r="C62" s="3">
        <v>14.5</v>
      </c>
      <c r="D62" s="3">
        <v>5.15</v>
      </c>
      <c r="E62" s="4">
        <f t="shared" si="2"/>
        <v>891.36281193320406</v>
      </c>
      <c r="F62" s="3">
        <v>6.86</v>
      </c>
      <c r="G62" s="4">
        <v>5.8</v>
      </c>
      <c r="I62" s="4">
        <v>712.6</v>
      </c>
      <c r="J62">
        <v>220</v>
      </c>
    </row>
    <row r="63" spans="1:10">
      <c r="A63" s="1">
        <v>41449</v>
      </c>
      <c r="C63" s="3">
        <v>21.18</v>
      </c>
      <c r="D63" s="3">
        <v>3.6</v>
      </c>
      <c r="E63" s="4">
        <f t="shared" si="2"/>
        <v>741.825038455813</v>
      </c>
      <c r="F63" s="3">
        <v>7.12</v>
      </c>
      <c r="G63" s="4">
        <v>3.2</v>
      </c>
      <c r="I63" s="4">
        <v>687.7</v>
      </c>
      <c r="J63">
        <v>87</v>
      </c>
    </row>
    <row r="64" spans="1:10">
      <c r="A64" s="1">
        <v>41477</v>
      </c>
      <c r="C64" s="3">
        <v>24.33</v>
      </c>
      <c r="D64" s="3">
        <v>2.98</v>
      </c>
      <c r="E64" s="4">
        <f t="shared" si="2"/>
        <v>764.98957154708819</v>
      </c>
      <c r="F64" s="3">
        <v>6.4</v>
      </c>
      <c r="G64" s="4">
        <v>4.0999999999999996</v>
      </c>
      <c r="I64" s="4">
        <v>755.2</v>
      </c>
      <c r="J64">
        <v>104</v>
      </c>
    </row>
    <row r="65" spans="1:14">
      <c r="A65" s="1">
        <v>41507</v>
      </c>
      <c r="C65" s="3">
        <v>18.7</v>
      </c>
      <c r="D65" s="3">
        <v>2.8</v>
      </c>
      <c r="E65" s="4">
        <f t="shared" si="2"/>
        <v>675.93529391703714</v>
      </c>
      <c r="F65" s="3">
        <v>6.69</v>
      </c>
      <c r="G65" s="4">
        <v>2.8</v>
      </c>
      <c r="I65" s="4">
        <v>594.6</v>
      </c>
      <c r="J65">
        <v>200</v>
      </c>
    </row>
    <row r="66" spans="1:14">
      <c r="A66" s="1">
        <v>41539</v>
      </c>
      <c r="C66" s="3">
        <v>17.899999999999999</v>
      </c>
      <c r="D66" s="3">
        <v>4.5</v>
      </c>
      <c r="E66" s="4">
        <f t="shared" si="2"/>
        <v>634.55153345133567</v>
      </c>
      <c r="F66" s="3"/>
      <c r="G66" s="4">
        <v>7.4</v>
      </c>
      <c r="I66" s="4">
        <v>548.5</v>
      </c>
      <c r="J66">
        <v>28</v>
      </c>
    </row>
    <row r="67" spans="1:14">
      <c r="A67" s="1">
        <v>41560</v>
      </c>
      <c r="C67" s="3">
        <v>13.9</v>
      </c>
      <c r="D67" s="3">
        <v>3.2</v>
      </c>
      <c r="E67" s="4">
        <f t="shared" si="2"/>
        <v>722.09038185763779</v>
      </c>
      <c r="F67" s="3"/>
      <c r="G67" s="4">
        <v>3.2</v>
      </c>
      <c r="I67" s="4">
        <v>569</v>
      </c>
    </row>
    <row r="68" spans="1:14">
      <c r="A68" s="1">
        <v>41756</v>
      </c>
      <c r="C68" s="3">
        <v>10.68</v>
      </c>
      <c r="D68" s="3">
        <v>10.3</v>
      </c>
      <c r="E68" s="4">
        <f t="shared" si="2"/>
        <v>1371.805177786832</v>
      </c>
      <c r="F68" s="3">
        <v>6.96</v>
      </c>
      <c r="G68" s="4">
        <v>1.2</v>
      </c>
      <c r="I68" s="4">
        <v>996.6</v>
      </c>
    </row>
    <row r="69" spans="1:14">
      <c r="A69" s="1">
        <v>41780</v>
      </c>
      <c r="C69" s="3">
        <v>16.940000000000001</v>
      </c>
      <c r="D69" s="3">
        <v>6.19</v>
      </c>
      <c r="E69" s="4">
        <f t="shared" si="2"/>
        <v>1032.3218139740488</v>
      </c>
      <c r="F69" s="3">
        <v>6.64</v>
      </c>
      <c r="G69" s="4">
        <v>0.1</v>
      </c>
      <c r="I69" s="4">
        <v>873.4</v>
      </c>
      <c r="J69">
        <v>2</v>
      </c>
    </row>
    <row r="70" spans="1:14">
      <c r="A70" s="1">
        <v>41813</v>
      </c>
      <c r="C70" s="3">
        <v>17.649999999999999</v>
      </c>
      <c r="D70" s="3">
        <v>4.91</v>
      </c>
      <c r="E70" s="4">
        <f t="shared" si="2"/>
        <v>1092.4658131838091</v>
      </c>
      <c r="F70" s="3">
        <v>6.51</v>
      </c>
      <c r="G70" s="4">
        <v>3.4</v>
      </c>
      <c r="I70" s="4">
        <v>939.1</v>
      </c>
      <c r="J70">
        <v>80</v>
      </c>
    </row>
    <row r="71" spans="1:14">
      <c r="A71" s="1">
        <v>41842</v>
      </c>
      <c r="C71" s="3">
        <v>22.98</v>
      </c>
      <c r="D71" s="3">
        <v>2.73</v>
      </c>
      <c r="E71" s="4">
        <f t="shared" si="2"/>
        <v>773.02484455252556</v>
      </c>
      <c r="F71" s="3">
        <v>6.59</v>
      </c>
      <c r="G71" s="4">
        <v>1.8</v>
      </c>
      <c r="I71" s="4">
        <v>743.2</v>
      </c>
      <c r="J71">
        <v>620</v>
      </c>
    </row>
    <row r="72" spans="1:14">
      <c r="A72" s="1">
        <v>41872</v>
      </c>
      <c r="C72" s="3">
        <v>20.399999999999999</v>
      </c>
      <c r="D72" s="3">
        <v>2.36</v>
      </c>
      <c r="E72" s="4">
        <f t="shared" si="2"/>
        <v>823.00962571535081</v>
      </c>
      <c r="F72" s="3">
        <v>6.6</v>
      </c>
      <c r="G72" s="4">
        <v>3</v>
      </c>
      <c r="I72" s="4">
        <v>750.7</v>
      </c>
      <c r="J72">
        <v>87</v>
      </c>
    </row>
    <row r="73" spans="1:14">
      <c r="A73" s="1">
        <v>41939</v>
      </c>
      <c r="C73" s="3">
        <v>9.9600000000000009</v>
      </c>
      <c r="D73" s="3">
        <v>4.24</v>
      </c>
      <c r="E73" s="4">
        <f t="shared" si="2"/>
        <v>1054.9488169532617</v>
      </c>
      <c r="F73" s="3">
        <v>6.43</v>
      </c>
      <c r="G73" s="4">
        <v>0.7</v>
      </c>
      <c r="I73" s="4">
        <v>751.9</v>
      </c>
      <c r="J73">
        <v>20</v>
      </c>
    </row>
    <row r="74" spans="1:14">
      <c r="A74" s="1">
        <v>41408</v>
      </c>
      <c r="C74" s="3">
        <v>14.31</v>
      </c>
      <c r="D74" s="3">
        <v>5.12</v>
      </c>
      <c r="E74" s="4">
        <v>1115</v>
      </c>
      <c r="F74" s="3">
        <v>6.37</v>
      </c>
      <c r="G74" s="4">
        <v>3.2</v>
      </c>
      <c r="J74">
        <v>10</v>
      </c>
      <c r="N74" s="3"/>
    </row>
    <row r="75" spans="1:14">
      <c r="A75" s="1">
        <v>42173</v>
      </c>
      <c r="C75" s="3">
        <v>18.190000000000001</v>
      </c>
      <c r="D75" s="3">
        <v>3.64</v>
      </c>
      <c r="E75" s="4">
        <v>946.9</v>
      </c>
      <c r="F75" s="3">
        <v>7.57</v>
      </c>
      <c r="G75" s="4">
        <v>1.1000000000000001</v>
      </c>
      <c r="J75">
        <v>70</v>
      </c>
    </row>
    <row r="76" spans="1:14">
      <c r="A76" s="1">
        <v>42201</v>
      </c>
      <c r="C76" s="3">
        <v>20.440000000000001</v>
      </c>
      <c r="D76" s="3">
        <v>2.98</v>
      </c>
      <c r="E76" s="4">
        <v>132.4</v>
      </c>
      <c r="F76" s="3">
        <v>6.89</v>
      </c>
      <c r="G76" s="4">
        <v>1.8</v>
      </c>
      <c r="J76">
        <v>250</v>
      </c>
    </row>
    <row r="77" spans="1:14">
      <c r="A77" s="1">
        <v>42234</v>
      </c>
      <c r="C77" s="3">
        <v>23.18</v>
      </c>
      <c r="D77" s="3">
        <v>4.12</v>
      </c>
      <c r="E77" s="4">
        <v>960.7</v>
      </c>
      <c r="F77" s="3">
        <v>7.3</v>
      </c>
      <c r="G77" s="4">
        <v>1.4</v>
      </c>
      <c r="J77">
        <v>40</v>
      </c>
    </row>
    <row r="78" spans="1:14">
      <c r="A78" s="1">
        <v>42264</v>
      </c>
      <c r="C78" s="3">
        <v>17.7</v>
      </c>
      <c r="D78" s="3">
        <v>5.68</v>
      </c>
      <c r="E78" s="4">
        <v>929.1</v>
      </c>
      <c r="F78" s="3">
        <v>7.7</v>
      </c>
      <c r="G78" s="4">
        <v>1.2</v>
      </c>
      <c r="J78">
        <v>240</v>
      </c>
    </row>
    <row r="79" spans="1:14">
      <c r="A79" s="1">
        <v>42292</v>
      </c>
      <c r="C79" s="3">
        <v>10.23</v>
      </c>
      <c r="D79" s="3">
        <v>3.4</v>
      </c>
      <c r="E79" s="4">
        <v>942.1</v>
      </c>
      <c r="F79" s="3">
        <v>6.53</v>
      </c>
      <c r="G79" s="4">
        <v>1.1000000000000001</v>
      </c>
      <c r="J79">
        <v>170</v>
      </c>
    </row>
    <row r="80" spans="1:14">
      <c r="A80" s="1">
        <v>42530</v>
      </c>
      <c r="C80" s="3">
        <v>19.850000000000001</v>
      </c>
      <c r="D80" s="3">
        <v>4.05</v>
      </c>
      <c r="E80" s="4">
        <v>997.9</v>
      </c>
      <c r="F80" s="3">
        <v>6.52</v>
      </c>
      <c r="G80" s="4">
        <v>1.5</v>
      </c>
    </row>
    <row r="81" spans="1:7">
      <c r="A81" s="1">
        <v>42598</v>
      </c>
      <c r="C81" s="3">
        <v>23.72</v>
      </c>
      <c r="D81" s="3">
        <v>1.8</v>
      </c>
      <c r="E81" s="4">
        <v>647.1</v>
      </c>
      <c r="F81" s="3">
        <v>7.48</v>
      </c>
      <c r="G81" s="4">
        <v>4</v>
      </c>
    </row>
    <row r="82" spans="1:7">
      <c r="A82" s="1">
        <v>42929</v>
      </c>
      <c r="C82" s="3">
        <v>21.89</v>
      </c>
      <c r="D82" s="3">
        <v>1.39</v>
      </c>
      <c r="E82" s="4">
        <v>387.2</v>
      </c>
      <c r="F82" s="3">
        <v>6.44</v>
      </c>
      <c r="G82" s="4">
        <v>5.6</v>
      </c>
    </row>
    <row r="83" spans="1:7">
      <c r="A8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State Line </vt:lpstr>
      <vt:lpstr>Packard Pond</vt:lpstr>
      <vt:lpstr>Potash Brook</vt:lpstr>
      <vt:lpstr>Brandon Road</vt:lpstr>
      <vt:lpstr>Low Pond</vt:lpstr>
      <vt:lpstr>Commerce Drain</vt:lpstr>
      <vt:lpstr>Mill Brook Bigelow</vt:lpstr>
      <vt:lpstr>Mill Brooks Nursery</vt:lpstr>
      <vt:lpstr>Nancy Drive</vt:lpstr>
      <vt:lpstr>Old Mill Brook</vt:lpstr>
      <vt:lpstr>Lowe's Brook</vt:lpstr>
      <vt:lpstr>Clara Barton</vt:lpstr>
      <vt:lpstr>Little River</vt:lpstr>
      <vt:lpstr>Dudley Road</vt:lpstr>
      <vt:lpstr>Harwood Street</vt:lpstr>
      <vt:lpstr>Route 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jjjosti</dc:creator>
  <cp:lastModifiedBy>Elaine</cp:lastModifiedBy>
  <cp:lastPrinted>2018-02-12T16:24:41Z</cp:lastPrinted>
  <dcterms:created xsi:type="dcterms:W3CDTF">2018-02-11T15:26:53Z</dcterms:created>
  <dcterms:modified xsi:type="dcterms:W3CDTF">2018-04-09T16:33:27Z</dcterms:modified>
</cp:coreProperties>
</file>